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Questa_cartella_di_lavoro" defaultThemeVersion="124226"/>
  <mc:AlternateContent xmlns:mc="http://schemas.openxmlformats.org/markup-compatibility/2006">
    <mc:Choice Requires="x15">
      <x15ac:absPath xmlns:x15ac="http://schemas.microsoft.com/office/spreadsheetml/2010/11/ac" url="C:\Users\Lucilia\Desktop\"/>
    </mc:Choice>
  </mc:AlternateContent>
  <xr:revisionPtr revIDLastSave="0" documentId="13_ncr:1_{A294239C-CDEA-48A0-A411-4D8A0AACF83C}" xr6:coauthVersionLast="47" xr6:coauthVersionMax="47" xr10:uidLastSave="{00000000-0000-0000-0000-000000000000}"/>
  <bookViews>
    <workbookView xWindow="-120" yWindow="-120" windowWidth="29040" windowHeight="15840" firstSheet="13" activeTab="17" xr2:uid="{00000000-000D-0000-FFFF-FFFF00000000}"/>
  </bookViews>
  <sheets>
    <sheet name="Sezione generale_old" sheetId="1" state="hidden" r:id="rId1"/>
    <sheet name="competenze" sheetId="14" state="hidden" r:id="rId2"/>
    <sheet name="Parametri" sheetId="16" state="hidden" r:id="rId3"/>
    <sheet name="tipologia di MISURE" sheetId="30" r:id="rId4"/>
    <sheet name="indicatori di monitoraggio" sheetId="33" r:id="rId5"/>
    <sheet name="requisiti delle misure (x memo)" sheetId="31" r:id="rId6"/>
    <sheet name="elementi descrittivi misure  " sheetId="32" r:id="rId7"/>
    <sheet name="A Acquisizione e gestione del p" sheetId="18" r:id="rId8"/>
    <sheet name="B Contratti pubblici" sheetId="19" r:id="rId9"/>
    <sheet name="B-bis Nuovo codice appalti" sheetId="34" r:id="rId10"/>
    <sheet name="C Provvedimenti PRIVI di effett" sheetId="20" r:id="rId11"/>
    <sheet name="D Provvedimento CON effetto ec" sheetId="21" r:id="rId12"/>
    <sheet name="E FPC" sheetId="23" r:id="rId13"/>
    <sheet name="F Parere congruità" sheetId="22" r:id="rId14"/>
    <sheet name="G Incarichi e nomine" sheetId="25" r:id="rId15"/>
    <sheet name="H Affari legali e contenzioso" sheetId="26" r:id="rId16"/>
    <sheet name="I Gestione delle entrate, spese" sheetId="27" r:id="rId17"/>
    <sheet name="M Controlli, verifiche .." sheetId="24" r:id="rId18"/>
  </sheets>
  <externalReferences>
    <externalReference r:id="rId19"/>
    <externalReference r:id="rId20"/>
  </externalReferences>
  <definedNames>
    <definedName name="_xlnm._FilterDatabase" localSheetId="7" hidden="1">'A Acquisizione e gestione del p'!$A$4:$C$17</definedName>
    <definedName name="_xlnm._FilterDatabase" localSheetId="8" hidden="1">'B Contratti pubblici'!$A$1:$C$6</definedName>
    <definedName name="_xlnm._FilterDatabase" localSheetId="9" hidden="1">'B-bis Nuovo codice appalti'!$A$1:$B$5</definedName>
    <definedName name="_xlnm._FilterDatabase" localSheetId="10" hidden="1">'C Provvedimenti PRIVI di effett'!$A$1:$C$37</definedName>
    <definedName name="_xlnm._FilterDatabase" localSheetId="1" hidden="1">competenze!$B$1:$D$1</definedName>
    <definedName name="_xlnm._FilterDatabase" localSheetId="11" hidden="1">'D Provvedimento CON effetto ec'!$A$1:$C$9</definedName>
    <definedName name="_xlnm._FilterDatabase" localSheetId="12" hidden="1">'E FPC'!$A$1:$C$9</definedName>
    <definedName name="_xlnm._FilterDatabase" localSheetId="13" hidden="1">'F Parere congruità'!#REF!</definedName>
    <definedName name="_xlnm._FilterDatabase" localSheetId="14" hidden="1">'G Incarichi e nomine'!$A$1:$C$14</definedName>
    <definedName name="_xlnm._FilterDatabase" localSheetId="15" hidden="1">'H Affari legali e contenzioso'!$A$1:$C$13</definedName>
    <definedName name="_xlnm._FilterDatabase" localSheetId="16" hidden="1">'I Gestione delle entrate, spese'!$A$6:$C$8</definedName>
    <definedName name="_xlnm._FilterDatabase" localSheetId="17" hidden="1">'M Controlli, verifiche ..'!#REF!</definedName>
    <definedName name="Altissimo">Parametri!$B$23:$C$25</definedName>
    <definedName name="Alto">Parametri!$B$26:$C$26</definedName>
    <definedName name="_xlnm.Print_Area" localSheetId="7">'A Acquisizione e gestione del p'!$A$1:$L$24</definedName>
    <definedName name="_xlnm.Print_Area" localSheetId="8">'B Contratti pubblici'!$A$1:$L$31</definedName>
    <definedName name="_xlnm.Print_Area" localSheetId="9">'B-bis Nuovo codice appalti'!$A$1:$F$5</definedName>
    <definedName name="_xlnm.Print_Area" localSheetId="10">'C Provvedimenti PRIVI di effett'!$A$1:$L$41</definedName>
    <definedName name="_xlnm.Print_Area" localSheetId="1">competenze!$B$1:$D$1</definedName>
    <definedName name="_xlnm.Print_Area" localSheetId="11">'D Provvedimento CON effetto ec'!$A$1:$L$16</definedName>
    <definedName name="_xlnm.Print_Area" localSheetId="12">'E FPC'!$A$1:$L$11</definedName>
    <definedName name="_xlnm.Print_Area" localSheetId="13">'F Parere congruità'!$A$1:$L$10</definedName>
    <definedName name="_xlnm.Print_Area" localSheetId="14">'G Incarichi e nomine'!$A$1:$L$19</definedName>
    <definedName name="_xlnm.Print_Area" localSheetId="15">'H Affari legali e contenzioso'!$A$1:$L$13</definedName>
    <definedName name="_xlnm.Print_Area" localSheetId="16">'I Gestione delle entrate, spese'!$A$1:$L$22</definedName>
    <definedName name="_xlnm.Print_Area" localSheetId="17">'M Controlli, verifiche ..'!$A$1:$L$8</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 localSheetId="13">#REF!</definedName>
    <definedName name="Direzione" localSheetId="14">#REF!</definedName>
    <definedName name="Direzione" localSheetId="15">#REF!</definedName>
    <definedName name="Direzione" localSheetId="16">#REF!</definedName>
    <definedName name="Direzione" localSheetId="17">#REF!</definedName>
    <definedName name="Direzione">#REF!</definedName>
    <definedName name="Medio">Parametri!$B$27:$C$27</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[1]Parametri!$B$2:$B$6</definedName>
    <definedName name="Profilo_dirigente" localSheetId="11">#REF!</definedName>
    <definedName name="Profilo_dirigente" localSheetId="12">#REF!</definedName>
    <definedName name="Profilo_dirigente" localSheetId="13">#REF!</definedName>
    <definedName name="Profilo_dirigente" localSheetId="14">#REF!</definedName>
    <definedName name="Profilo_dirigente" localSheetId="15">#REF!</definedName>
    <definedName name="Profilo_dirigente" localSheetId="16">#REF!</definedName>
    <definedName name="Profilo_dirigente" localSheetId="17">#REF!</definedName>
    <definedName name="Profilo_dirigente">#REF!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 localSheetId="13">#REF!</definedName>
    <definedName name="Struttura" localSheetId="14">#REF!</definedName>
    <definedName name="Struttura" localSheetId="15">#REF!</definedName>
    <definedName name="Struttura" localSheetId="16">#REF!</definedName>
    <definedName name="Struttura" localSheetId="17">#REF!</definedName>
    <definedName name="Struttura">#REF!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 localSheetId="13">#REF!</definedName>
    <definedName name="Tipo_relazione" localSheetId="14">#REF!</definedName>
    <definedName name="Tipo_relazione" localSheetId="15">#REF!</definedName>
    <definedName name="Tipo_relazione" localSheetId="16">#REF!</definedName>
    <definedName name="Tipo_relazione" localSheetId="17">#REF!</definedName>
    <definedName name="Tipo_relazione">#REF!</definedName>
    <definedName name="_xlnm.Print_Titles" localSheetId="7">'A Acquisizione e gestione del p'!$4:$5</definedName>
    <definedName name="_xlnm.Print_Titles" localSheetId="8">'B Contratti pubblici'!$3:$5</definedName>
    <definedName name="_xlnm.Print_Titles" localSheetId="9">'B-bis Nuovo codice appalti'!$3:$5</definedName>
    <definedName name="_xlnm.Print_Titles" localSheetId="10">'C Provvedimenti PRIVI di effett'!$3:$5</definedName>
    <definedName name="_xlnm.Print_Titles" localSheetId="11">'D Provvedimento CON effetto ec'!$3:$5</definedName>
    <definedName name="_xlnm.Print_Titles" localSheetId="13">'F Parere congruità'!$3:$5</definedName>
    <definedName name="_xlnm.Print_Titles" localSheetId="14">'G Incarichi e nomine'!$3:$5</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 localSheetId="13">#REF!</definedName>
    <definedName name="ufficio" localSheetId="14">#REF!</definedName>
    <definedName name="ufficio" localSheetId="15">#REF!</definedName>
    <definedName name="ufficio" localSheetId="16">#REF!</definedName>
    <definedName name="ufficio" localSheetId="17">#REF!</definedName>
    <definedName name="ufficio">#REF!</definedName>
    <definedName name="ufficio_di_destinazione">[2]parametri!$A$2:$A$34</definedName>
  </definedNames>
  <calcPr calcId="191029"/>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<sst xmlns="http://schemas.openxmlformats.org/spreadsheetml/2006/main" count="1264" uniqueCount="610">
  <si>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</si>
  <si>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</si>
  <si>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</si>
  <si>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</si>
  <si>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</si>
  <si>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</si>
  <si>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</si>
  <si>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</si>
  <si>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</si>
  <si>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</si>
  <si>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</si>
  <si>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</si>
  <si>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</si>
  <si>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</si>
  <si>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</si>
  <si>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</si>
  <si>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</si>
  <si>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</si>
  <si>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</si>
  <si>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</si>
  <si>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</si>
  <si>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</si>
  <si>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</si>
  <si>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</si>
  <si>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</si>
  <si>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</si>
  <si>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</si>
  <si>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</si>
  <si>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</si>
  <si>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</si>
  <si>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</si>
  <si>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</si>
  <si>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</si>
  <si>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</si>
  <si>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</si>
  <si>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</si>
  <si>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</si>
  <si>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</si>
  <si>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</si>
  <si>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</si>
  <si>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</si>
  <si>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</si>
  <si>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</si>
  <si>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</si>
  <si>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</si>
  <si>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</si>
  <si>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</si>
  <si>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</si>
  <si>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</si>
  <si>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</si>
  <si>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</si>
  <si>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</si>
  <si>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</si>
  <si>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</si>
  <si>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</si>
  <si>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</si>
  <si>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</si>
  <si>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</si>
  <si>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</si>
  <si>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</si>
  <si>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</si>
  <si>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</si>
  <si>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</si>
  <si>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</si>
  <si>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</si>
  <si>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</si>
  <si>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</si>
  <si>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</si>
  <si>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</si>
  <si>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</si>
  <si>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</si>
  <si>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</si>
  <si>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</si>
  <si>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</si>
  <si>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</si>
  <si>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</si>
  <si>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</si>
  <si>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</si>
  <si>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</si>
  <si>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</si>
  <si>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</si>
  <si>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</si>
  <si>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</si>
  <si>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</si>
  <si>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</si>
  <si>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</si>
  <si>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</si>
  <si>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</si>
  <si>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</si>
  <si>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</si>
  <si>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</si>
  <si>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</si>
  <si>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</si>
  <si>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</si>
  <si>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</si>
  <si>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</si>
  <si>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</si>
  <si>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</si>
  <si>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</si>
  <si>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</si>
  <si>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</si>
  <si>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</si>
  <si>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</si>
  <si>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</si>
  <si>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</si>
  <si>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</si>
  <si>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</si>
  <si>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</si>
  <si>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</si>
  <si>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</si>
  <si>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</si>
  <si>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</si>
  <si>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</si>
  <si>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</si>
  <si>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</si>
  <si>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</si>
  <si>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</si>
  <si>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</si>
  <si>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</si>
  <si>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</si>
  <si>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</si>
  <si>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</si>
  <si>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</si>
  <si>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</si>
  <si>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</si>
  <si>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</si>
  <si>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</si>
  <si>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</si>
  <si>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</si>
  <si>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</si>
  <si>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</si>
  <si>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</si>
  <si>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</si>
  <si>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</si>
  <si>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</si>
  <si>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</si>
  <si>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</si>
  <si>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</si>
  <si>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</si>
  <si>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</si>
  <si>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</si>
  <si>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</si>
  <si>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</si>
  <si>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</si>
  <si>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</si>
  <si>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</si>
  <si>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</si>
  <si>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</si>
  <si>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</si>
  <si>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</si>
  <si>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</si>
  <si>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</si>
  <si>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</si>
  <si>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</si>
  <si>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</si>
  <si>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</si>
  <si>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</si>
  <si>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</si>
  <si>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</si>
  <si>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</si>
  <si>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</si>
  <si>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</si>
  <si>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</si>
  <si>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</si>
  <si>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</si>
  <si>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</si>
  <si>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</si>
  <si>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</si>
  <si>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</si>
  <si>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</si>
  <si>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</si>
  <si>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</si>
  <si>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</si>
  <si>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</si>
  <si>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</si>
  <si>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</si>
  <si>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</si>
  <si>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</si>
  <si>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</si>
  <si>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</si>
  <si>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PROCESSO</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</si>
  <si>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</si>
  <si>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</si>
  <si>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</si>
  <si>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</si>
  <si>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sequenze di attività</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</si>
  <si>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</si>
  <si>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</si>
  <si>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</si>
  <si>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</si>
  <si>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</si>
  <si>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</si>
  <si>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</si>
  <si>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</si>
  <si>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</si>
  <si>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</si>
  <si>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</si>
  <si>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</si>
  <si>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</si>
  <si>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</si>
  <si>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</si>
  <si>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</si>
  <si>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</si>
  <si>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</si>
  <si>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</si>
  <si>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</si>
  <si>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</si>
  <si>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</si>
  <si>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</si>
  <si>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</si>
  <si>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</si>
  <si>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</si>
  <si>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</si>
  <si>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</si>
  <si>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</si>
  <si>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</si>
  <si>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</si>
  <si>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</si>
  <si>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</si>
  <si>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</si>
  <si>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</si>
  <si>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</si>
  <si>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</si>
  <si>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</si>
  <si>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</si>
  <si>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</si>
  <si>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</si>
  <si>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</si>
  <si>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</si>
  <si>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</si>
  <si>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</si>
  <si>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</si>
  <si>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</si>
  <si>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</si>
  <si>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</si>
  <si>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</si>
  <si>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</si>
  <si>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</si>
  <si>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</si>
  <si>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</si>
  <si>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</si>
  <si>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</si>
  <si>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</si>
  <si>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</si>
  <si>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</si>
  <si>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</si>
  <si>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</si>
  <si>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</si>
  <si>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</si>
  <si>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</si>
  <si>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</si>
  <si>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</si>
  <si>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</si>
  <si>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</si>
  <si>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</si>
  <si>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</si>
  <si>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</si>
  <si>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</si>
  <si>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</si>
  <si>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</si>
  <si>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</si>
  <si>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</si>
  <si>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</si>
  <si>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</si>
  <si>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</si>
  <si>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</si>
  <si>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</si>
  <si>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</si>
  <si>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</si>
  <si>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</si>
  <si>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</si>
  <si>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</si>
  <si>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</si>
  <si>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</si>
  <si>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</si>
  <si>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</si>
  <si>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</si>
  <si>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</si>
  <si>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</si>
  <si>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</si>
  <si>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</si>
  <si>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</si>
  <si>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</si>
  <si>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</si>
  <si>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</si>
  <si>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</si>
  <si>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</si>
  <si>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</si>
  <si>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</si>
  <si>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</si>
  <si>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</si>
  <si>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</si>
  <si>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</si>
  <si>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</si>
  <si>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</si>
  <si>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</si>
  <si>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</si>
  <si>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</si>
  <si>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</si>
  <si>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</si>
  <si>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individuazione degli elementi essenziali del contratto</t>
  </si>
  <si>
    <t>nomina della commissione di gara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</si>
  <si>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</si>
  <si>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</si>
  <si>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</si>
  <si>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</si>
  <si>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</si>
  <si>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</si>
  <si>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</si>
  <si>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</si>
  <si>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</si>
  <si>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</si>
  <si>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</si>
  <si>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</si>
  <si>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</si>
  <si>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</si>
  <si>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</si>
  <si>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</si>
  <si>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</si>
  <si>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</si>
  <si>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</si>
  <si>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</si>
  <si>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</si>
  <si>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</si>
  <si>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</si>
  <si>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</si>
  <si>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</si>
  <si>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</si>
  <si>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</si>
  <si>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</si>
  <si>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</si>
  <si>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</si>
  <si>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</si>
  <si>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</si>
  <si>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</si>
  <si>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</si>
  <si>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</si>
  <si>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</si>
  <si>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</si>
  <si>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</si>
  <si>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</si>
  <si>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</si>
  <si>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</si>
  <si>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</si>
  <si>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</si>
  <si>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</si>
  <si>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Area di rischio H: Affari legali e contenzioso</t>
  </si>
  <si>
    <t>mancanza di misure di controllo sull'operato dell'organo politico</t>
  </si>
  <si>
    <t>Sì, perché il processo è genericamente definito da norme di legge, ma lascia ampia discrezionalità ai soggetti coinvolti</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</si>
  <si>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</si>
  <si>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</si>
  <si>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</si>
  <si>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</si>
  <si>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</si>
  <si>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</si>
  <si>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</si>
  <si>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il processo è gestito dai componenti della commissione di concorso e ciò impatta sul rischio corruttivo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</si>
  <si>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</si>
  <si>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</si>
  <si>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</si>
  <si>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il processo è gestito da uno o pochi funzionari, non facilmente sostituibili con criteri di rotazione, e ciò impatta sul rischio corruttivo perché il processo non  viene visto o gestito indirettamente da altri soggetti dell’organizzazione</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</si>
  <si>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</si>
  <si>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</si>
  <si>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</si>
  <si>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</si>
  <si>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</si>
  <si>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</si>
  <si>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</si>
  <si>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</si>
  <si>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</si>
  <si>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</si>
  <si>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</si>
  <si>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</si>
  <si>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</si>
  <si>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</si>
  <si>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</si>
  <si>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</si>
  <si>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meramente operativo o richiede l’applicazione di norme elementari</t>
  </si>
  <si>
    <t>Sì ma è reso pubblico solo l’output (es. gli estremi del provvedimento) ma non l’intero iter</t>
  </si>
  <si>
    <t>Sì il processo è gestito da uno o pochi funzionari, non facilmente sostituibili con criteri di rotazione, e ciò impatta sul rischio corruttivo perché il processo non  viene visto o gestito indirettamente da altri soggetti dell’organizzazione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</si>
  <si>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</si>
  <si>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</si>
  <si>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</si>
  <si>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</si>
  <si>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</si>
  <si>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La mancanza di precedenti giudiziari e/o sui procedimenti disciplinari a carico dei dipendenti dell’amministrazione e la discrezionalità limitata in capo ai singoli, porta a ritenere l'attività a rischio corruzione medio.</t>
  </si>
  <si>
    <t>responsabilità dell'attuazione</t>
  </si>
  <si>
    <r>
      <t>o</t>
    </r>
    <r>
      <rPr>
        <sz val="7"/>
        <color theme="1"/>
        <rFont val="Times New Roman"/>
        <family val="1"/>
      </rPr>
      <t xml:space="preserve">   </t>
    </r>
    <r>
      <rPr>
        <sz val="11.5"/>
        <color theme="1"/>
        <rFont val="Calibri Light"/>
        <family val="2"/>
      </rPr>
      <t>controllo;</t>
    </r>
  </si>
  <si>
    <r>
      <t>o</t>
    </r>
    <r>
      <rPr>
        <sz val="7"/>
        <color theme="1"/>
        <rFont val="Times New Roman"/>
        <family val="1"/>
      </rPr>
      <t xml:space="preserve">   </t>
    </r>
    <r>
      <rPr>
        <sz val="11.5"/>
        <color theme="1"/>
        <rFont val="Calibri Light"/>
        <family val="2"/>
      </rPr>
      <t>trasparenza;</t>
    </r>
  </si>
  <si>
    <r>
      <t>o</t>
    </r>
    <r>
      <rPr>
        <sz val="7"/>
        <color theme="1"/>
        <rFont val="Times New Roman"/>
        <family val="1"/>
      </rPr>
      <t xml:space="preserve">   </t>
    </r>
    <r>
      <rPr>
        <sz val="11.5"/>
        <color theme="1"/>
        <rFont val="Calibri Light"/>
        <family val="2"/>
      </rPr>
      <t>definizione e promozione dell’etica e di standard di comportamento;</t>
    </r>
  </si>
  <si>
    <r>
      <t>o</t>
    </r>
    <r>
      <rPr>
        <sz val="7"/>
        <color theme="1"/>
        <rFont val="Times New Roman"/>
        <family val="1"/>
      </rPr>
      <t xml:space="preserve">   </t>
    </r>
    <r>
      <rPr>
        <sz val="11.5"/>
        <color theme="1"/>
        <rFont val="Calibri Light"/>
        <family val="2"/>
      </rPr>
      <t>regolamentazione;</t>
    </r>
  </si>
  <si>
    <r>
      <t>o</t>
    </r>
    <r>
      <rPr>
        <sz val="7"/>
        <color theme="1"/>
        <rFont val="Times New Roman"/>
        <family val="1"/>
      </rPr>
      <t xml:space="preserve">   </t>
    </r>
    <r>
      <rPr>
        <sz val="11.5"/>
        <color theme="1"/>
        <rFont val="Calibri Light"/>
        <family val="2"/>
      </rPr>
      <t>semplificazione;</t>
    </r>
  </si>
  <si>
    <r>
      <t>o</t>
    </r>
    <r>
      <rPr>
        <sz val="7"/>
        <color theme="1"/>
        <rFont val="Times New Roman"/>
        <family val="1"/>
      </rPr>
      <t xml:space="preserve">   </t>
    </r>
    <r>
      <rPr>
        <sz val="11.5"/>
        <color theme="1"/>
        <rFont val="Calibri Light"/>
        <family val="2"/>
      </rPr>
      <t>formazione;</t>
    </r>
  </si>
  <si>
    <r>
      <t>o</t>
    </r>
    <r>
      <rPr>
        <sz val="7"/>
        <color theme="1"/>
        <rFont val="Times New Roman"/>
        <family val="1"/>
      </rPr>
      <t xml:space="preserve">   </t>
    </r>
    <r>
      <rPr>
        <sz val="11.5"/>
        <color theme="1"/>
        <rFont val="Calibri Light"/>
        <family val="2"/>
      </rPr>
      <t>sensibilizzazione e partecipazione;</t>
    </r>
  </si>
  <si>
    <r>
      <t>o</t>
    </r>
    <r>
      <rPr>
        <sz val="7"/>
        <color theme="1"/>
        <rFont val="Times New Roman"/>
        <family val="1"/>
      </rPr>
      <t xml:space="preserve">   </t>
    </r>
    <r>
      <rPr>
        <sz val="11.5"/>
        <color theme="1"/>
        <rFont val="Calibri Light"/>
        <family val="2"/>
      </rPr>
      <t>rotazione;</t>
    </r>
  </si>
  <si>
    <r>
      <t>o</t>
    </r>
    <r>
      <rPr>
        <sz val="7"/>
        <color theme="1"/>
        <rFont val="Times New Roman"/>
        <family val="1"/>
      </rPr>
      <t xml:space="preserve">   </t>
    </r>
    <r>
      <rPr>
        <sz val="11.5"/>
        <color theme="1"/>
        <rFont val="Calibri Light"/>
        <family val="2"/>
      </rPr>
      <t>segnalazione e protezione;</t>
    </r>
  </si>
  <si>
    <r>
      <t>o</t>
    </r>
    <r>
      <rPr>
        <sz val="7"/>
        <color theme="1"/>
        <rFont val="Times New Roman"/>
        <family val="1"/>
      </rPr>
      <t xml:space="preserve">   </t>
    </r>
    <r>
      <rPr>
        <sz val="11.5"/>
        <color theme="1"/>
        <rFont val="Calibri Light"/>
        <family val="2"/>
      </rPr>
      <t>disciplina del conflitto di interessi;</t>
    </r>
  </si>
  <si>
    <r>
      <t>o</t>
    </r>
    <r>
      <rPr>
        <sz val="7"/>
        <color theme="1"/>
        <rFont val="Times New Roman"/>
        <family val="1"/>
      </rPr>
      <t xml:space="preserve">   </t>
    </r>
    <r>
      <rPr>
        <sz val="11.5"/>
        <color theme="1"/>
        <rFont val="Calibri Light"/>
        <family val="2"/>
      </rPr>
      <t>regolazione dei rapporti con i “rappresentanti di interessi particolari” (lobbies).</t>
    </r>
  </si>
  <si>
    <t>Ciascuna categoria di misura può dare luogo, in funzione delle esigenze dell’organizzazione, a misure sia “generali” che “specifiche”.</t>
  </si>
  <si>
    <t>A titolo meramente esemplificativo, una misura di trasparenza, può essere programmata come misura “generale” o come misura “specifica”. Essa è generale quando insiste trasversalmente sull’organizzazione, al fine di migliorare complessivamente la trasparenza dell’azione amministrativa (es. la corretta e puntuale applicazione del D.lgs. 33/2013); è, invece, specifica, in risposta a specifici problemi di scarsa trasparenza rilevati tramite l’analisi del rischio trovando, ad esempio, modalità per rendere più trasparenti particolari processi prima “opachi” e maggiormente fruibili informazioni sugli stessi.</t>
  </si>
  <si>
    <r>
      <t>o</t>
    </r>
    <r>
      <rPr>
        <sz val="7"/>
        <color theme="1"/>
        <rFont val="Times New Roman"/>
        <family val="1"/>
      </rPr>
      <t xml:space="preserve">   </t>
    </r>
  </si>
  <si>
    <r>
      <t>Presenza ed adeguatezza di misure e/o di controlli specifici</t>
    </r>
    <r>
      <rPr>
        <sz val="11.5"/>
        <color theme="1"/>
        <rFont val="Calibri Light"/>
        <family val="2"/>
      </rPr>
      <t xml:space="preserve"> pre-esistenti sul rischio individuato e sul quale si intende adottare misure di prevenzione della corruzione. Al fine di evitare la stratificazione di misure che possono rimanere inapplicate, si rappresenta che, prima dell’identificazione di nuove misure, è necessaria un’analisi sulle eventuali misure previste nei Piani precedenti e su eventuali controlli già esistenti (sul rischio e/o sul processo in esame) per valutarne il livello di attuazione e l’adeguatezza rispetto al rischio e ai suoi fattori abilitanti. Solo in caso contrario occorre identificare nuove misure; in caso di misure già esistenti e non attuate, la priorità è la loro attuazione, mentre in caso di inefficacia occorre identificarne le motivazioni al fine di modificare/integrare le misure/i controlli esistenti.</t>
    </r>
  </si>
  <si>
    <r>
      <t>o</t>
    </r>
    <r>
      <rPr>
        <sz val="7"/>
        <color theme="1"/>
        <rFont val="Times New Roman"/>
        <family val="1"/>
      </rPr>
      <t xml:space="preserve">   </t>
    </r>
    <r>
      <rPr>
        <u/>
        <sz val="11.5"/>
        <color theme="1"/>
        <rFont val="Calibri Light"/>
        <family val="2"/>
      </rPr>
      <t>Capacità di neutralizzazione</t>
    </r>
    <r>
      <rPr>
        <sz val="11.5"/>
        <color theme="1"/>
        <rFont val="Calibri Light"/>
        <family val="2"/>
      </rPr>
      <t xml:space="preserve"> dei fattori abilitanti il rischio. L’identificazione della misura di prevenzione deve essere considerata come una conseguenza logica dell’adeguata comprensione dei fattori abilitanti l’evento rischioso. Se l’analisi del rischio ha evidenziato che il fattore abilitante di un evento rischioso in un dato processo è connesso alla carenza dei controlli, la misura di prevenzione dovrà incidere su tale aspetto e potrà essere, ad esempio, l’attivazione di una nuova procedura di controllo o il rafforzamento di quelle già presenti. In questo stesso esempio, avrà poco senso applicare per questo evento rischioso la rotazione del personale dirigenziale perché, anche ammesso che la rotazione fosse attuata, non sarebbe in grado di incidere sul fattore abilitante l’evento rischioso (che è appunto l’assenza di strumenti di controllo). Al contrario, se l’analisi del rischio avesse evidenziato, per lo stesso processo, come fattore abilitante per l’evento rischioso il fatto che un determinato incarico è ricoperto per un tempo eccessivo dal medesimo soggetto, la rotazione sarebbe una misura certamente più efficace rispetto all’attivazione di un nuovo controllo.</t>
    </r>
  </si>
  <si>
    <r>
      <t>o</t>
    </r>
    <r>
      <rPr>
        <sz val="7"/>
        <color theme="1"/>
        <rFont val="Times New Roman"/>
        <family val="1"/>
      </rPr>
      <t xml:space="preserve">    </t>
    </r>
    <r>
      <rPr>
        <u/>
        <sz val="11.5"/>
        <color theme="1"/>
        <rFont val="Calibri Light"/>
        <family val="2"/>
      </rPr>
      <t>Sostenibilità economica e organizzativa delle misure</t>
    </r>
    <r>
      <rPr>
        <sz val="11.5"/>
        <color theme="1"/>
        <rFont val="Calibri Light"/>
        <family val="2"/>
      </rPr>
      <t>. L’identificazione delle misure di prevenzione è strettamente correlata alla capacità di attuazione da parte delle amministrazioni. Se fosse ignorato quest’aspetto, i PTPCT finirebbero per essere poco realistici e quindi restare inapplicati. D’altra parte, la sostenibilità organizzativa non può rappresentare un alibi per giustificare l’inerzia organizzativa rispetto al rischio di corruzione. Pertanto, sarà necessario rispettare due condizioni: a) per ogni evento rischioso rilevante, e per ogni processo organizzativo significativamente esposto al rischio, deve essere prevista almeno una misura di prevenzione potenzialmente efficace; b) deve essere data preferenza alla misura con il miglior rapporto costo/efficacia.</t>
    </r>
  </si>
  <si>
    <r>
      <t xml:space="preserve">o </t>
    </r>
    <r>
      <rPr>
        <u/>
        <sz val="11.5"/>
        <color theme="1"/>
        <rFont val="Calibri Light"/>
        <family val="2"/>
      </rPr>
      <t>Gradualità delle misure rispetto al livello di esposizione del rischio residuo</t>
    </r>
    <r>
      <rPr>
        <sz val="11.5"/>
        <color theme="1"/>
        <rFont val="Calibri Light"/>
        <family val="2"/>
      </rPr>
      <t>. Nel definire le misure da implementare occorrerà tener presente che maggiore è il livello di esposizione dell’attività al rischio corruttivo non presidiato dalle misure già esistenti, più analitiche e robuste dovranno essere le nuove misure.</t>
    </r>
  </si>
  <si>
    <r>
      <t>o</t>
    </r>
    <r>
      <rPr>
        <sz val="7"/>
        <color theme="1"/>
        <rFont val="Times New Roman"/>
        <family val="1"/>
      </rPr>
      <t xml:space="preserve">    </t>
    </r>
    <r>
      <rPr>
        <b/>
        <u/>
        <sz val="11.5"/>
        <color theme="1"/>
        <rFont val="Times New Roman"/>
        <family val="1"/>
      </rPr>
      <t xml:space="preserve"> </t>
    </r>
    <r>
      <rPr>
        <u/>
        <sz val="11.5"/>
        <color theme="1"/>
        <rFont val="Calibri Light"/>
        <family val="2"/>
      </rPr>
      <t>Adattamento alle caratteristiche specifiche dell’organizzazione</t>
    </r>
    <r>
      <rPr>
        <sz val="11.5"/>
        <color theme="1"/>
        <rFont val="Calibri Light"/>
        <family val="2"/>
      </rPr>
      <t>. L’identificazione delle misure di prevenzione non può essere un elemento indipendente dalle caratteristiche organizzative dell’amministrazione. Per questa ragione, i PTPCT dovrebbero contenere un numero significativo di misure specifiche (in rapporto a quelle generali), in maniera tale da consentire la personalizzazione della strategia di prevenzione della corruzione sulla base delle esigenze peculiari di ogni singola amministrazione.</t>
    </r>
  </si>
  <si>
    <r>
      <t>o</t>
    </r>
    <r>
      <rPr>
        <sz val="7"/>
        <color theme="1"/>
        <rFont val="Times New Roman"/>
        <family val="1"/>
      </rPr>
      <t xml:space="preserve">  </t>
    </r>
    <r>
      <rPr>
        <u/>
        <sz val="11.5"/>
        <color theme="1"/>
        <rFont val="Calibri Light"/>
        <family val="2"/>
      </rPr>
      <t>fasi (e/o modalità)</t>
    </r>
    <r>
      <rPr>
        <sz val="11.5"/>
        <color theme="1"/>
        <rFont val="Calibri Light"/>
        <family val="2"/>
      </rPr>
      <t xml:space="preserve"> di attuazione della misura. Laddove la misura sia particolarmente complessa e necessiti di varie azioni per essere adottata e presuppone il coinvolgimento di più attori, ai fini di una maggiore responsabilizzazione dei vari soggetti coinvolti, appare opportuno indicare le diverse fasi per l’attuazione, cioè l’indicazione dei vari passaggi con cui l’amministrazione intende adottare la misura;</t>
    </r>
  </si>
  <si>
    <r>
      <t>o</t>
    </r>
    <r>
      <rPr>
        <sz val="7"/>
        <color theme="1"/>
        <rFont val="Times New Roman"/>
        <family val="1"/>
      </rPr>
      <t xml:space="preserve">  </t>
    </r>
    <r>
      <rPr>
        <u/>
        <sz val="11.5"/>
        <color theme="1"/>
        <rFont val="Calibri Light"/>
        <family val="2"/>
      </rPr>
      <t>tempistica di attuazione della misura</t>
    </r>
    <r>
      <rPr>
        <sz val="11.5"/>
        <color theme="1"/>
        <rFont val="Calibri Light"/>
        <family val="2"/>
      </rPr>
      <t xml:space="preserve"> e/o delle sue fasi. La misura (e/o ciascuna delle fasi/azioni in cui la misura si articola), deve opportunamente essere scadenzata nel tempo. Ciò consente ai soggetti che sono chiamati ad attuarle, così come ai soggetti chiamati a verificarne l’effettiva adozione (in fase di monitoraggio), di programmare e svolgere efficacemente tali azioni nei tempi previsti;</t>
    </r>
  </si>
  <si>
    <r>
      <t>o</t>
    </r>
    <r>
      <rPr>
        <sz val="7"/>
        <color theme="1"/>
        <rFont val="Times New Roman"/>
        <family val="1"/>
      </rPr>
      <t xml:space="preserve">  </t>
    </r>
    <r>
      <rPr>
        <b/>
        <u/>
        <sz val="11.5"/>
        <color theme="1"/>
        <rFont val="Times New Roman"/>
        <family val="1"/>
      </rPr>
      <t xml:space="preserve"> </t>
    </r>
    <r>
      <rPr>
        <u/>
        <sz val="11.5"/>
        <color theme="1"/>
        <rFont val="Calibri Light"/>
        <family val="2"/>
      </rPr>
      <t>responsabilità connesse all’attuazione della misura</t>
    </r>
    <r>
      <rPr>
        <sz val="11.5"/>
        <color theme="1"/>
        <rFont val="Calibri Light"/>
        <family val="2"/>
      </rPr>
      <t xml:space="preserve"> (e/o ciascuna delle fasi/azioni in cui la misura si articola). In un’ottica di responsabilizzazione di tutta la struttura organizzativa e dal momento che diversi uffici possono concorrere nella realizzazione di una o più fasi di adozione delle misure, occorre</t>
    </r>
  </si>
  <si>
    <r>
      <t xml:space="preserve"> </t>
    </r>
    <r>
      <rPr>
        <u/>
        <sz val="11.5"/>
        <color theme="1"/>
        <rFont val="Calibri Light"/>
        <family val="2"/>
      </rPr>
      <t>indicare chiaramente quali sono i responsabili dell’attuazione della misura e/o delle sue fasi</t>
    </r>
    <r>
      <rPr>
        <sz val="11.5"/>
        <color theme="1"/>
        <rFont val="Calibri Light"/>
        <family val="2"/>
      </rPr>
      <t>, al fine di evitare fraintendimenti sulle azioni da compiere per la messa in atto della strategia di prevenzione della corruzione;</t>
    </r>
  </si>
  <si>
    <r>
      <t>o</t>
    </r>
    <r>
      <rPr>
        <sz val="7"/>
        <color theme="1"/>
        <rFont val="Times New Roman"/>
        <family val="1"/>
      </rPr>
      <t xml:space="preserve">  </t>
    </r>
    <r>
      <rPr>
        <u/>
        <sz val="11.5"/>
        <color theme="1"/>
        <rFont val="Calibri Light"/>
        <family val="2"/>
      </rPr>
      <t>indicatori di monitoraggio</t>
    </r>
    <r>
      <rPr>
        <sz val="11.5"/>
        <color theme="1"/>
        <rFont val="Calibri Light"/>
        <family val="2"/>
      </rPr>
      <t xml:space="preserve"> e valori attesi, al fine di poter agire tempestivamente su una o più delle variabili sopra elencate definendo i correttivi adeguati e funzionali alla corretta attuazione delle misure.</t>
    </r>
  </si>
  <si>
    <t>Tipologia di misura</t>
  </si>
  <si>
    <t>Esempi di indicatori</t>
  </si>
  <si>
    <t>misure di controllo</t>
  </si>
  <si>
    <t>numero di controlli effettuati su numero di pratiche/provvedimenti/etc</t>
  </si>
  <si>
    <t>misure di trasparenza</t>
  </si>
  <si>
    <t>presenza o meno di un determinato atto/dato/informazione oggetto di pubblicazione</t>
  </si>
  <si>
    <t>misure di definizione e promozione dell’etica e di standard di comportamento;</t>
  </si>
  <si>
    <t>numero di incontri o comunicazioni effettuate</t>
  </si>
  <si>
    <t>misure di regolamentazione</t>
  </si>
  <si>
    <t>verifica adozione di un determinato regolamento/procedura</t>
  </si>
  <si>
    <t>misure di semplificazione</t>
  </si>
  <si>
    <t>presenza o meno di documentazione o disposizioni che sistematizzino e semplifichino i processi</t>
  </si>
  <si>
    <t>misure di formazione</t>
  </si>
  <si>
    <t>numero di partecipanti a un determinato corso su numero soggetti interessati;</t>
  </si>
  <si>
    <t>risultanze sulle verifiche di apprendimento (risultato dei test su risultato atteso)</t>
  </si>
  <si>
    <t>misure di sensibilizzazione e partecipazione</t>
  </si>
  <si>
    <t>numero di iniziative svolte ed evidenza dei contributi raccolti</t>
  </si>
  <si>
    <t>misure di rotazione</t>
  </si>
  <si>
    <t>numero di incarichi/pratiche ruotate sul totale</t>
  </si>
  <si>
    <t>misure di segnalazione e protezione</t>
  </si>
  <si>
    <t>presenza o meno di azioni particolari per agevolare, sensibilizzare, garantire i segnalanti</t>
  </si>
  <si>
    <t>misure di disciplina del conflitto di interessi</t>
  </si>
  <si>
    <t>specifiche previsioni su casi particolari di conflitto di interessi tipiche dell’attività dell’amministrazione o ente</t>
  </si>
  <si>
    <r>
      <t>misure di regolazione dei rapporti con i “rappresentanti di interessi particolari” (</t>
    </r>
    <r>
      <rPr>
        <i/>
        <sz val="12"/>
        <color theme="1"/>
        <rFont val="Garamond"/>
        <family val="1"/>
      </rPr>
      <t>lobbies</t>
    </r>
    <r>
      <rPr>
        <sz val="12"/>
        <color theme="1"/>
        <rFont val="Garamond"/>
        <family val="1"/>
      </rPr>
      <t>).</t>
    </r>
  </si>
  <si>
    <r>
      <t xml:space="preserve">presenza o meno di discipline volte a regolare il confronto con le </t>
    </r>
    <r>
      <rPr>
        <i/>
        <sz val="12"/>
        <color theme="1"/>
        <rFont val="Garamond"/>
        <family val="1"/>
      </rPr>
      <t xml:space="preserve">lobbies </t>
    </r>
    <r>
      <rPr>
        <sz val="12"/>
        <color theme="1"/>
        <rFont val="Garamond"/>
        <family val="1"/>
      </rPr>
      <t>e strumenti di controllo</t>
    </r>
  </si>
  <si>
    <t>TIPOLOGIA DI MISURA</t>
  </si>
  <si>
    <t>indicatori di monitoraggio</t>
  </si>
  <si>
    <t>TRATTAMENTO DEL RISCHIO</t>
  </si>
  <si>
    <t>GENERALE</t>
  </si>
  <si>
    <t>SPECIFICA</t>
  </si>
  <si>
    <t>fasi e tempi di attuazione</t>
  </si>
  <si>
    <t>l'atto di individuazione del fabbisogno deve dare conto della motivazione alla base della richiesta di reclutamento.</t>
  </si>
  <si>
    <t>annuale</t>
  </si>
  <si>
    <t>Consiglio dell'Ordine</t>
  </si>
  <si>
    <t>Verifica adozione atto</t>
  </si>
  <si>
    <t>precedente alla pubblicazione del bando di concorso</t>
  </si>
  <si>
    <t>collaborazione/interazione tra più figure e coinvolgimento di più risorse sulla medesima procedura, ai fini di garantire la terzietà</t>
  </si>
  <si>
    <t>Consiglio dell'Ordine/Dirigente</t>
  </si>
  <si>
    <t>corrispondenza tra i soggetti coinvolti effettuata a mezzo di protocollo interno/mail</t>
  </si>
  <si>
    <t>Presidente dell'Ordine</t>
  </si>
  <si>
    <t>l'atto di individuazione dei commissari deve dare conto della motivazione.</t>
  </si>
  <si>
    <t>successiva alla scadenza della presentazione domande di concorso</t>
  </si>
  <si>
    <t>Fissazione di criteri preventivi alla valutazione delle candidature</t>
  </si>
  <si>
    <t>precedente all'esperimento del concorso</t>
  </si>
  <si>
    <t>Commissione concorso</t>
  </si>
  <si>
    <t>Verifica adozione verbale</t>
  </si>
  <si>
    <t>Fissazione di griglia/e di valutazione preventiva</t>
  </si>
  <si>
    <t>l'atto di individuazione deve dare conto della motivazione alla base della richiesta.</t>
  </si>
  <si>
    <t>non programmabile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</si>
  <si>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</si>
  <si>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Proiezione entrate/uscita da parte dell'ufficio Contabilità</t>
  </si>
  <si>
    <t>contestuale all'attivazione di una procedura</t>
  </si>
  <si>
    <t>Ufficio contabilità</t>
  </si>
  <si>
    <t>Verifica carte contabili emesse</t>
  </si>
  <si>
    <t>Rilascio delle autorizzazioni allo svolgimento di incarichi d’ufficio e extra-istituzionali secondo i criteri previsti dall’art. 53, comma 5, del D.Lgs. 165/2001 nel corso del 2020.</t>
  </si>
  <si>
    <t>entro trenta giorni dalla ricezione della richiesta stessa</t>
  </si>
  <si>
    <t>Numero di autorizzazioni rilasciate nel rispetto dei criteri su numero totale delle autorizzazioni rilasciate</t>
  </si>
  <si>
    <t>l'atto di individuazione delle categorie deve dare conto della motivazione alla base dell'attivazione della procedura di attivazione.</t>
  </si>
  <si>
    <t>antecedente all'assegnazione di obiettivi</t>
  </si>
  <si>
    <t>Consiglio dell'Ordine e delegazione trattante</t>
  </si>
  <si>
    <t>3 - Trattamento del rischio secondo allegato 1 PNA 2019</t>
  </si>
  <si>
    <t>Criticità del processo - 
eventi rischiosi</t>
  </si>
  <si>
    <t>Area di rischio  B: Contratti pubblici</t>
  </si>
  <si>
    <t>Area di rischio  C: Provvedimenti ampliativi della sfera giuridica dei destinatari privi di effetto economico diretto e immediato per il destinatario</t>
  </si>
  <si>
    <t>da attuare</t>
  </si>
  <si>
    <t>attuata</t>
  </si>
  <si>
    <t>l'atto di individuazione  deve dare conto della motivazione alla base della richiesta di reclutamento.</t>
  </si>
  <si>
    <t xml:space="preserve">Presentazione di appunti al Consiglio per approvazione e successivo avviamento delle procedura di acquisto di beni e servizi. Tali appunti descrivono la motivazione, la natura, la quantità e la tempistica della prestazione da richiedere, oltre che la procedura di selezione proposta in relazione all’oggetto ed all’importo del contratto </t>
  </si>
  <si>
    <t>Collaborazione tra l'ufficio che segue le gare e gli uffici richiedenti per la definizione degli atti di gara</t>
  </si>
  <si>
    <t>Verifica, quale primo step della procedura di approvvigionamento, della possibilità di ricorrere a convenzioni/accordi quadro già in essere</t>
  </si>
  <si>
    <t>Monitoraggio delle future scadenze contrattuali mediante fogli elettronici</t>
  </si>
  <si>
    <t>in attuazione</t>
  </si>
  <si>
    <t>contestuale alla predisposizione della gara</t>
  </si>
  <si>
    <t>preliminare all'avvio delle procedure di gara</t>
  </si>
  <si>
    <t>ufficio che segue le gare</t>
  </si>
  <si>
    <t>semplificazione</t>
  </si>
  <si>
    <t>redazione di documentazione che sistematizzi e semplifichi il processo</t>
  </si>
  <si>
    <t>Gruppo di lavoro</t>
  </si>
  <si>
    <t>numero di verifiche effettuate su numero di gare avviate</t>
  </si>
  <si>
    <t>Il valore del contratto da affidare è individuato sulla base dei metodi di calcolo del valore stimato dei contratti pubblici definiti dalla normativa, tenendo conto di eventuali opzioni che l’Amministrazione intenda riservarsi e che incrementano il valore stimato del contratto da porre a base di gara.</t>
  </si>
  <si>
    <t>L’atto interno di avvio della procedura dà conto della motivazione alla base della richiesta di approvvigionamento, della procedura di selezione da utilizzare e della tipologia contrattuale prescelta</t>
  </si>
  <si>
    <t>Utilizzo di clausole standard conformi alle prescrizioni normative con riguardo a garanzie a corredo dell’offerta, tracciabilità dei pagamenti e termini di pagamento agli operatori economici</t>
  </si>
  <si>
    <t>Redazione dei capitolati tecnici a cura degli uffici che si occupano dell’esecuzione del servizio e che conoscono le necessità dell’Amministrazione; redazione degli ulteriori documenti di gara a cura dell’Ufficio gare; collaborazione e confronto tra gli uffici coinvolti, al fine di garantire completezza, esaustività e chiarezza della documentazione posta a base di gara.</t>
  </si>
  <si>
    <t>Predisposizione di moduli o indici dettagliati per la presentazione dell’offerta tecnica, al fine di garantire la comparabilità più oggettiva possibile delle offerte negli aspetti qualitativi, minimizzare il rischio di errori o incomprensioni nella formulazione delle medesime da parte degli offerenti e rendere più chiaro e comprensibile il confronto e l’attribuzione dei relativi punteggi</t>
  </si>
  <si>
    <t>Prassi interna in base alla quale, in caso di procedura in economia, si estende il più possibile il numero dei potenziali offerenti da coinvolgere: nelle procedura di cottimo fiduciario, si estende il più possibile il numero minimo degli operatori da invitare anche a seguito di consultazione degli iscritti al mercato elettronico; in caso di affidamento diretto, si procede di norma a seguito di sondaggio di mercato</t>
  </si>
  <si>
    <t>Utilizzo di sistemi informatizzati per l’individuazione degli operatori da consultare</t>
  </si>
  <si>
    <t>regolamentazione</t>
  </si>
  <si>
    <t xml:space="preserve">verifica adozione procedure standardizzate </t>
  </si>
  <si>
    <t>attuato</t>
  </si>
  <si>
    <t>Prassi interne per la corretta conservazione della documentazione di gara per un tempo congruo al fine di consentire verifiche successive</t>
  </si>
  <si>
    <t>Effettuazione delle verifiche di legge</t>
  </si>
  <si>
    <t>successivo all'aggiudicazione provvisoria</t>
  </si>
  <si>
    <t>entro sei mesi</t>
  </si>
  <si>
    <t>numero di controlli effettuati su numero aggiudicazioni effettuate</t>
  </si>
  <si>
    <t>Pagamenti effettuati solo in esito alla verifica della corretta esecuzione da parte del direttore dell’esecuzione del contratto</t>
  </si>
  <si>
    <t>Interazione con il gestionale di contabilità per la verifica dell'importo fatturato e della capienza contrattuale</t>
  </si>
  <si>
    <t>durante l'esecuzione del contratto</t>
  </si>
  <si>
    <t>ufficio contabilità</t>
  </si>
  <si>
    <t xml:space="preserve">numero di controlli effettuati su numeri pagamenti </t>
  </si>
  <si>
    <t>condivisione di dati tra uffici</t>
  </si>
  <si>
    <t>controllo</t>
  </si>
  <si>
    <t>verifica continuativa della completezza dei fascicoli cartacei contenenti tutti gli atti interni riferiti alle procedure ad opera di diversi soggetto</t>
  </si>
  <si>
    <t>entro fine 2020</t>
  </si>
  <si>
    <t>numero di controlli effettuati su numero mandati di pagamento</t>
  </si>
  <si>
    <t>controlli incrociati a diversi livelli</t>
  </si>
  <si>
    <t>numero di controlli effettuati su numero registrazioni effettuate</t>
  </si>
  <si>
    <t>trasparenza</t>
  </si>
  <si>
    <t>misure di semplificazione di organizzazione/processo</t>
  </si>
  <si>
    <t>entro fine 2021</t>
  </si>
  <si>
    <t>controllo sulle decisioni e sui contenuti della documentazione stessa</t>
  </si>
  <si>
    <t>Approvazione delle proposte da parte del Consiglio e meccanismi di controllo su più livelli (duplice valutazione istruttoria a cura della Commissione parcelle e del personale di segreteria che istruisce la pratica)</t>
  </si>
  <si>
    <t>semplificazione di organizzazione/processo</t>
  </si>
  <si>
    <t>presenza o meno di un determinato atto oggetto di pubblicazione</t>
  </si>
  <si>
    <t>verifica adozione di procedura specifica</t>
  </si>
  <si>
    <t>antecedente all'individuazione del professionista</t>
  </si>
  <si>
    <t xml:space="preserve">Consiglio dell'Ordine </t>
  </si>
  <si>
    <t>Verifica adozione provvedimento</t>
  </si>
  <si>
    <t>successiva alla realizzazione di eventi</t>
  </si>
  <si>
    <t>verifica adozione di una determinata procedura</t>
  </si>
  <si>
    <t>numero di controlli effettuati su numero soggetti obbligati</t>
  </si>
  <si>
    <t>Regolamentazione</t>
  </si>
  <si>
    <t>numero di controlli effettuati su numero provvedimenti disciplinari ricevuti</t>
  </si>
  <si>
    <t>Segreteria</t>
  </si>
  <si>
    <t>linee guida e regolamento interno</t>
  </si>
  <si>
    <t>Consiglio Disciplina</t>
  </si>
  <si>
    <t>verifica adozione procedure standardizzate</t>
  </si>
  <si>
    <t>Mansionario dipendenti</t>
  </si>
  <si>
    <t>numero di controlli effettuati su numero decisioni emesse</t>
  </si>
  <si>
    <t>modulistica specifica</t>
  </si>
  <si>
    <t>presenza o meno di documentazione che sistematizzi e semplifichi i processi</t>
  </si>
  <si>
    <t>A 1.6 Conferimento di incarichi di collaborazione (Conferimento di incarichi individuali, con contratti di lavoro autonomo, per prestazioni d’opera intellettuale ex art. 7 d.lgs. 165/2001)</t>
  </si>
  <si>
    <t>B 1.6 Rendicontazione</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</si>
  <si>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</si>
  <si>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</si>
  <si>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Collaborazione tra personale dipendente per l’elaborazione di ciascuna procedura di gara, al fine di realizzare un controllo incrociato su tutti gli elementi rilevanti</t>
  </si>
  <si>
    <t>controllo incrociato su tutti gli elementi per la rilevazione della corretta esecuzione del contratto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</si>
  <si>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</si>
  <si>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A 1.1
Reclutamento personale per assunzioni a tempo indeterminato e determinato</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</si>
  <si>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</si>
  <si>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</si>
  <si>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Tardività/omissione nella trasmissione </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</si>
  <si>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</si>
  <si>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</si>
  <si>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</si>
  <si>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</si>
  <si>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</si>
  <si>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Abusi/omissioni di provvedimenti relativi a liquidazione di onorari; istruttorie lacunose o parziali; inosservanza delle regole a garanzia della trasparenza e della imparzialità</t>
  </si>
  <si>
    <t>Assegnazione arbitraria incarichi; valutazione non imparziale</t>
  </si>
  <si>
    <t>Assegnazione arbitraria incarichi; inosservanza delle regole a garanzia della trasparenza e della imparzialità</t>
  </si>
  <si>
    <t xml:space="preserve">M 1.2 Verifica assolvimento obbligo formativo </t>
  </si>
  <si>
    <t>valutazione non imparziale e/o lacunosa</t>
  </si>
  <si>
    <t>Omessa/impropria verifica al fine di agevolare particolari soggetti</t>
  </si>
  <si>
    <t>presenza o meno di documentazione o disposizioni che sistematizzi e semplifichi i processi</t>
  </si>
  <si>
    <t>n. domande iscrizioni ricevute/n. iscrizioni deliberate</t>
  </si>
  <si>
    <t>n. domande trasferimento ricevute/n. trasferimenti deliberati</t>
  </si>
  <si>
    <t>n. domande cancellazione ricevute/n. cancellazioni deliberate</t>
  </si>
  <si>
    <t>n. domande tirocinio ricevute/n. tirocini deliberati</t>
  </si>
  <si>
    <t>n. domande ricevute/n. domande deliberate</t>
  </si>
  <si>
    <t>n. incompatibilità riscontrate/n. procedimenti conclusi</t>
  </si>
  <si>
    <t>n. Enti formatori/n. corsi accreditati</t>
  </si>
  <si>
    <t>stato di attuazione al 1  gennaio 2024</t>
  </si>
  <si>
    <t xml:space="preserve">3 - Trattamento del rischio secondo Delibera ANAC n. 605 del 19 dicembre 2023 </t>
  </si>
  <si>
    <t>Area di rischio  B-bis: Nuovo codice appalti</t>
  </si>
  <si>
    <t>Affidamenti diretti sotto i 140.000 euro per servizi e forniture e sotto i 150.000 euro per lavori
(Art. 50 D. lgs. 36/2023)</t>
  </si>
  <si>
    <t>Frazionamento artificioso 
Affidamenti ricorrenti al medesimo operatore economico
Nomina RUP senza possesso dei requisiti 
Affidamento di incarichi di RUP al medesimo soggetto per favorire specifici operatori economici</t>
  </si>
  <si>
    <t>mancanza di misure di controllo sull'operato dell'organo politico, il rischio è gestito dalla responsabilità dei singoli</t>
  </si>
  <si>
    <t>Appalti di servizi e forniture di valore compreso tra 140.000 e la soglia comunitaria e appalti di lavori valore compreso tra i 150.000 euro e la soglia comunitaria
(Art. 50 D. lgs. 36/2023)</t>
  </si>
  <si>
    <t xml:space="preserve">Frazionamento artificioso 
Mancata rotazione degli operatori economici secondo il criterio dell’art. 49, commi 2 e 4 del Codice </t>
  </si>
  <si>
    <t>Appalti sopra soglia comunitaria
(Art. 76 D. lgs. 36/2023)</t>
  </si>
  <si>
    <t xml:space="preserve">Possibile abuso del ricorso alla procedura negoziata di cui all’art. 76 del Codice senza che ne ricorrano le condizioni </t>
  </si>
  <si>
    <t>Appalti di servizi e forniture di importo inferiore a 140 mila € e lavori di importo inferiore 500 mila € in relazione ai livelli di qualificazione stabiliti dall’art. 63, comma 2, e i criteri stabilità dall’ All. II.4 (Art. 62 comma 1 e art. 63 comma 2 D lgs. 36/2023)</t>
  </si>
  <si>
    <t>Frazionamento artificioso oppure che il calcolo del valore stimato dell’appalto sia alterato in modo tale da non superare le soglie previste dalla norma</t>
  </si>
  <si>
    <t>Appalto integrato
Art. 44 D. lgs. 36/2023</t>
  </si>
  <si>
    <t>Elaborazione da parte della S.A. di un progetto di fattibilità carente o per il quale non si proceda ad una accurata verifica, confidando nei successivi livelli di progettazione posti a cura dell’impresa aggiudicataria per correggere eventuali errori e/o sopperire a carenze, anche tramite varianti in corso d’opera.
Proposta progettuale elaborata
dall’operatore economico in un’ottica di massimizzazione del
proprio profitto a detrimento del
soddisfacimento dell’interesse
pubblico sotteso.
Incremento del rischio connesso a carenze progettuali che comportino modifiche e/o varianti e proroghe, con conseguenti maggiori costi di realizzazione delle opere e il dilatarsi dei tempi della loro attuazione.</t>
  </si>
  <si>
    <t>Subappalto - È nullo l'accordo con cui sia affidata a terzi l’integrale esecuzione delle prestazioni o lavorazioni appaltate, nonché la prevalente esecuzione delle lavorazioni relative alla categoria prevalente e dei contratti ad alta intensità di manodopera
(Art. 119 D. lgs. 36/2023)</t>
  </si>
  <si>
    <t>Incremento del rischio di possibili accordi collusivi tra le imprese partecipanti a una gara volti a manipolarne gli esiti, utilizzando il meccanismo del subappalto, sia di “primo livello” che di “secondo livello” ove consentito dalla S.A. (subappalto c.d. “a cascata”).
Rilascio dell’autorizzazione al subappalto in assenza dei controlli previsti dalla norma. 
Consentire il subappalto a cascata di prestazioni soggette a rischio di infiltrazioni criminali. 
Comunicazione obbligatoria dell’O.E. relativa ai sub contratti che non sono subappalti ai sensi dell’art. 105, co. 2, del Codice, effettuata con dolo al fine di eludere i controlli più stringenti previsti per il subappalto.
Omissione di controlli in sede esecutiva del DL o del DEC sullo svolgimento delle prestazioni dedotte in contratto</t>
  </si>
  <si>
    <t>Disciplina del Collegio consultivo tecnico (CCT)
(Art. 215, d.lgs. n. 36/2023 e All. V.2)</t>
  </si>
  <si>
    <t>Nomina di soggetti che non garantiscono la necessaria indipendenza rispetto alle parti interessate (SA o impresa) anche al fine di ottenere vantaggi dalla posizione ricoperta</t>
  </si>
  <si>
    <t>Previsione di specifici indicatori di anomalia, anche sotto forma di alert automatici nell’ambito di sistemi informatici in uso 
Individuare le strutture che potranno effettuare verifiche a campione degli affidamenti
CV + dichiarazione di eventuale conflitto di interesse del RUP nella sezione pubblicata in amministrazione trasparente
Individuazione di un soggetto ad hoc che svolga le verifiche delle dichiarazioni rese dal RUP</t>
  </si>
  <si>
    <t>Adozione di direttive generali interne che individuino dei criteri da seguire nell’affidamento dei contratti sopra soglia mediante procedure negoziate senza bando 
Chiara e puntuale esplicitazione nella decisione a contrarre delle motivazioni che hanno indotto a ricorrere alle procedure negoziate</t>
  </si>
  <si>
    <t xml:space="preserve">Previsione di specifici indicatori di anomalia, anche sotto forma di alert automatici nell’ambito di sistemi informatici in uso 
Individuare le strutture che potranno effettuare verifiche a campione degli affidamenti
</t>
  </si>
  <si>
    <t xml:space="preserve">Previsione di specifici indicatori di anomalia, anche sotto forma di alert automatici nell’ambito di sistemi informatici in uso 
Individuare le strutture che potranno effettuare verifiche a campione </t>
  </si>
  <si>
    <t>MISURA</t>
  </si>
  <si>
    <t>Previsione di specifici indicatori di anomalia, anche sotto forma di alert automatici nell’ambito di sistemi informatici in uso 
Individuare le strutture che potranno effettuare verifiche a campione degli affidamenti
Verifica da parte della struttura di auditing o di altro soggetto appositamente individuato  circa la corretta attuazione del principio di rotazione degli affidamenti
Aggiornamento tempestivo degli elenchi, su richiesta degli operatori economici, che intendono partecipare alle gare</t>
  </si>
  <si>
    <t>Sensibilizzazione dei soggetti competenti preposti a mezzo della diffusione di circolari interne/linee guida comportamentali sugli adempimenti e la disciplina in materia di subappalto. 
Attenta valutazione da parte della S.A. delle attività/prestazioni maggiormente a rischio di infiltrazione criminale. 
Verifiche a campione della conformità alla norma delle autorizzazioni al subappalto concesse dal RUP.
Verifica da parte della struttura di auditing o di altro soggetto appositamente individuato  circa la corretta attuazione della norma</t>
  </si>
  <si>
    <t>Pubblicazione dei dati relativi ai componenti del Collegio consultivo tecnico
Individuazione di un soggetto ad hoc che svolga le verifiche delle dichiarazioni rese dal RUP</t>
  </si>
  <si>
    <t>NORME DEL D.L. N. 77 DEL 2021 CONV. IN L. N. 108/2021 RELATIVE AI CONTRATTI PUBBLICI FINANZIATI IN TUTTO O IN PARTE CON LE RISORSE DEL PNRR</t>
  </si>
  <si>
    <t>Ricorso alla procedura negoziata senza pubblicazione di un bando di gara di cui all'articolo 63 del decreto legislativo n. 50 del 2016, per i settori ordinari, e di cui all'articolo 125 del medesimo decreto legislativo, per i settori speciali, qualora sussistano i relativi presupposti.
(Art. 48 comma 3 d.l. n. 77/2021)</t>
  </si>
  <si>
    <t xml:space="preserve">Possibile abuso del ricorso alla procedura negoziata di cui agli artt. 63 e 125 del d.lgs. n. 50/2016 in assenza delle condizioni ivi previste
Possibili accordi collusivi per favorire il riconoscimento di risarcimenti, cospicui, al soggetto non aggiudicatario.
Utilizzo improprio della procedura negoziata da parte della stazione appaltante ascrivibile all’incapacità di effettuare una corretta programmazione e progettazione degli interventi. 
Utilizzo improprio della procedura negoziata da parte della stazione appaltante per favorire un determinato operatore economico
Artificioso allungamento dei tempi di progettazione della gara e della fase realizzativa dell’intervento al fine di creare la condizione per affidamenti caratterizzati da urgenza.
</t>
  </si>
  <si>
    <t>Per gli affidamenti PNRR, PNC e UE è stata estesa la norma che consente, in caso di impugnativa, l’applicazione delle disposizioni processuali relative alle infrastrutture strategiche (art. 125 d.lgs. n. 104/2010), le quali - fatte salve le ipotesi di cui agli artt. 121 e 123 del citato decreto - limitano la caducazione del contratto, favorendo il risarcimento per equivalente.
(Art. 48, co. 4, d.l. n. 77/2021)</t>
  </si>
  <si>
    <t>Omissione di controlli in sede esecutiva da parte del DL o del DEC sullo svolgimento delle prestazioni dedotte in contratto da parte del solo personale autorizzato con la possibile conseguente prestazione svolta da personale/operatori economici non autorizzati
Nomina come titolare del potere sostitutivo di soggetti che versano in una situazione di conflitto di interessi.   
Attivazione del potere sostitutivo in assenza dei presupposti al fine di favorire particolari operatori economici.</t>
  </si>
  <si>
    <t>Premio di accelerazione
(Art. 50, co. 4, d.l. 77/2021 )</t>
  </si>
  <si>
    <t>Corresponsione di un premio di accelerazione in assenza del verificarsi delle circostanze previste dalle norme 
Accelerazione, da parte dell’appaltatore, comportante una esecuzione dei lavori “non a regola d’arte”, al solo fine di conseguire il premio di accelerazione, con pregiudizio del corretto adempimento del contratto.
Accordi fraudolenti del RUP o del DL con l’appaltatore per attestare come concluse prestazioni ancora da ultimare al fine di evitare l’applicazione delle penali e/o riconoscere il premio di accelerazione</t>
  </si>
  <si>
    <t>Semplificazione degli acquisti di beni e servizi informatici strumentali alla realizzazione del PNRR e in materia di procedure di e-procurement e acquisto di beni e servizi informatici
(Art. 53, d.l. n. 77/2021 )</t>
  </si>
  <si>
    <t>Improprio ricorso alla procedura negoziata piuttosto che ad altra procedura di affidamento per favorire determinati operatori economici per gli appalti sopra soglia
Ricorso eccessivo e inappropriato alla procedura negoziata
Mancata rotazione dei soggetti chiamati a partecipare alle procedure e formulazione dei relativi inviti ad un numero inferiore di soggetti rispetto a quello previsto dalla norma al fine di favorire determinati operatori economici a discapito di altri</t>
  </si>
  <si>
    <t xml:space="preserve">Comunicazione tempestiva da parte dei soggetti deputati alla gestione del contratto (RUP, DL e DEC) del ricorrere delle circostanze connesse al riconoscimento del premio di accelerazione al fine di consentire le eventuali verifiche del RPCT o della struttura di auditing.
Previsione di specifici indicatori di anomalia, anche sotto forma di alert automatici nell’ambito di sistemi informatici in uso alle amministrazioni. 
Sensibilizzazione dei soggetti
competenti (RUP, DL e DEC) preposti a mezzo della diffusione di circolari interne/linee guida comportamentali 
</t>
  </si>
  <si>
    <t>Chiara e puntuale esplicitazione nella determina a contrarre o atto equivalente delle motivazioni che hanno indotto la S.A. a ricorrere alla procedura negoziata senza bando
Previsione di specifici indicatori di anomalia, anche sotto forma di alert automatici nell’ambito di sistemi informatici in uso 
Monitoraggio RPCT 
Monitoraggio sistematico del rispetto dei tempi di progettazione della gara e della fase realizzativa dell’intervento al fine di individuare eventuali anomalie che possono incidere sui tempi di attuazione dei programmi. 
Verifica a campione dei casi di anomalia da parte della struttura di auditing individuata dalla S.A. che ne relaziona al RPCT e all’ufficio gare
A seguito di contenzioso, ricognizione da parte dell’ufficio gare sia degli OE che hanno avuto la “conservazione del contratto” sia di quelli per i quali è stato concesso il risarcimento ai sensi dell’art. 125 d.lgs. n. 104/2010. Ciò al fine di verificare la ricorrenza dei medesimi OE, indice di un possibile accordo collusivo fra gli stessi.
Pubblicazione degli indennizzi
concessi ai sensi dell’art. 125 d.lgs. n. 104/2010</t>
  </si>
  <si>
    <t xml:space="preserve">Verifica da parte dell’ente (struttura di auditing individuata, RPCT o altro soggetto individuato) dell’adeguato rispetto degli adempimenti di legge da parte del DL/DEC e RUP con riferimento allo svolgimento della vigilanza in sede esecutiva con specifico riguardo ai subappalti autorizzati e ai sub contratti comunicati.
Dichiarazione – da parte del soggetto titolare del potere sostitutivo per la procedura rispetto alla quale viene richiesto il suo intervento - delle eventuali situazioni di conflitto di interessi ai sensi dell’art. 16, d.lgs. n. 36/2023. Link alla pubblicazione, ai sensi dell’art. 35, lett. m), del d.lgs. n. 33/2013, sul sito istituzionale della stazione appaltante, del nominativo e dei riferimenti del titolare del potere sostitutivo.
Dichiarazione e, da parte del soggetto titolare del potere sostitutivo per la procedura rispetto alla quale viene richiesto il suo intervento, delle eventuali situazioni di conflitto di interessi ai sensi dell’art. 16 del d.lgs. n. 36/2023. 
Verifica e valutazione delle dichiarazioni rese dal titolare del potere sostitutivo a cura del competente soggetto individuato dall’amministrazione.
Previsione di specifici indicatori di anomalia, anche sotto forma di alert automatici nell’ambito di sistemi informatici in uso </t>
  </si>
  <si>
    <t>Chiara e puntuale esplicitazione nella determina a contrarre o atto equivalente delle motivazioni che hanno indotto la S.A. a ricorrere alla procedura negoziata, anche per importi superiori alle soglie UE
Previsione di specifici indicatori di anomalia, anche sotto forma di alert automatici
Verifica da parte dell’ente circa la corretta attuazione del principio di rotazione degli inviti
Aggiornamento tempestivo degli elenchi di O.E. costituiti presso la SA. 
Pubblicazione, all’esito delle procedure, dei nominativi degli operatori economici consultati dalla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</si>
</sst>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sz val="11.5"/>
      <color theme="1"/>
      <name val="Courier New"/>
      <family val="3"/>
    </font>
    <font>
      <sz val="11.5"/>
      <color theme="1"/>
      <name val="Calibri Light"/>
      <family val="2"/>
    </font>
    <font>
      <u/>
      <sz val="11.5"/>
      <color theme="1"/>
      <name val="Calibri Light"/>
      <family val="2"/>
    </font>
    <font>
      <b/>
      <u/>
      <sz val="11.5"/>
      <color theme="1"/>
      <name val="Times New Roman"/>
      <family val="1"/>
    </font>
    <font>
      <u/>
      <sz val="11.5"/>
      <color theme="1"/>
      <name val="Times New Roman"/>
      <family val="1"/>
    </font>
    <font>
      <b/>
      <sz val="20"/>
      <color theme="0"/>
      <name val="Calibri"/>
      <family val="2"/>
      <scheme val="minor"/>
    </font>
    <font>
      <b/>
      <sz val="16"/>
      <color theme="1"/>
      <name val="Calibri"/>
      <family val="2"/>
      <scheme val="minor"/>
    </font>
    <font>
      <sz val="20"/>
      <color rgb="FF000009"/>
      <name val="Calibri"/>
      <family val="2"/>
    </font>
    <font>
      <sz val="20"/>
      <color theme="1"/>
      <name val="Calibri"/>
      <family val="2"/>
    </font>
    <font>
      <b/>
      <sz val="48"/>
      <color theme="1"/>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gray0625">
        <bgColor theme="7" tint="-0.24994659260841701"/>
      </patternFill>
    </fill>
    <fill>
      <patternFill patternType="lightVertical">
        <bgColor theme="5" tint="0.79998168889431442"/>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59999389629810485"/>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style="thin">
        <color indexed="64"/>
      </right>
      <top style="thick">
        <color rgb="FFC00000"/>
      </top>
      <bottom style="thick">
        <color rgb="FFC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ck">
        <color rgb="FFC00000"/>
      </bottom>
      <diagonal style="thin">
        <color indexed="64"/>
      </diagonal>
    </border>
    <border>
      <left style="thin">
        <color indexed="64"/>
      </left>
      <right/>
      <top style="thin">
        <color indexed="64"/>
      </top>
      <bottom style="thick">
        <color rgb="FFC00000"/>
      </bottom>
      <diagonal/>
    </border>
  </borders>
  <cellStyleXfs count="1">
    <xf numFmtId="0" fontId="0" fillId="0" borderId="0"/>
  </cellStyleXfs>
  <cellXfs count="167">
    <xf numFmtId="0" fontId="0" fillId="0" borderId="0" xfId="0"/>
    <xf numFmtId="0" fontId="1" fillId="3" borderId="1" xfId="0" applyFont="1" applyFill="1" applyBorder="1" applyAlignment="1">
      <alignment horizontal="centerContinuous"/>
    </xf>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justify" vertical="top" wrapText="1"/>
    </xf>
    <xf numFmtId="0" fontId="3" fillId="0" borderId="14" xfId="0" applyFont="1" applyBorder="1" applyAlignment="1">
      <alignment horizontal="left" vertical="center" wrapText="1"/>
    </xf>
    <xf numFmtId="0" fontId="3" fillId="0" borderId="5" xfId="0" applyFont="1" applyBorder="1" applyAlignment="1">
      <alignment wrapText="1"/>
    </xf>
    <xf numFmtId="0" fontId="3" fillId="0" borderId="12" xfId="0" applyFont="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0" xfId="0" applyFont="1" applyAlignment="1">
      <alignment horizontal="left" vertical="center" wrapText="1"/>
    </xf>
    <xf numFmtId="0" fontId="4" fillId="0" borderId="14" xfId="0" applyFont="1" applyBorder="1" applyAlignment="1">
      <alignment horizontal="left" vertical="center" wrapText="1"/>
    </xf>
    <xf numFmtId="0" fontId="3" fillId="0" borderId="14" xfId="0" applyFont="1" applyBorder="1" applyAlignment="1" applyProtection="1">
      <alignment horizontal="left" vertical="center" wrapText="1"/>
      <protection locked="0"/>
    </xf>
    <xf numFmtId="0" fontId="16" fillId="0" borderId="0" xfId="0" applyFont="1" applyAlignment="1">
      <alignment horizontal="left" vertical="center" indent="3"/>
    </xf>
    <xf numFmtId="0" fontId="17" fillId="0" borderId="0" xfId="0" applyFont="1" applyAlignment="1">
      <alignment horizontal="justify" vertical="center"/>
    </xf>
    <xf numFmtId="0" fontId="16" fillId="0" borderId="0" xfId="0" applyFont="1" applyAlignment="1">
      <alignment horizontal="justify" vertical="center"/>
    </xf>
    <xf numFmtId="0" fontId="18" fillId="0" borderId="0" xfId="0" applyFont="1" applyAlignment="1">
      <alignment horizontal="justify" vertical="center"/>
    </xf>
    <xf numFmtId="0" fontId="20" fillId="0" borderId="0" xfId="0" applyFont="1" applyAlignment="1">
      <alignment horizontal="justify" vertical="center"/>
    </xf>
    <xf numFmtId="0" fontId="5" fillId="0" borderId="23" xfId="0" applyFont="1" applyBorder="1" applyAlignment="1">
      <alignment horizontal="left" vertical="center" wrapText="1" indent="7"/>
    </xf>
    <xf numFmtId="0" fontId="5" fillId="0" borderId="24" xfId="0" applyFont="1" applyBorder="1" applyAlignment="1">
      <alignment horizontal="left" vertical="center" wrapText="1" indent="12"/>
    </xf>
    <xf numFmtId="0" fontId="6" fillId="0" borderId="25" xfId="0" applyFont="1" applyBorder="1" applyAlignment="1">
      <alignment vertical="center" wrapText="1"/>
    </xf>
    <xf numFmtId="0" fontId="6" fillId="0" borderId="26" xfId="0" applyFont="1" applyBorder="1" applyAlignment="1">
      <alignment vertical="center" wrapText="1"/>
    </xf>
    <xf numFmtId="0" fontId="6" fillId="0" borderId="26" xfId="0" applyFont="1" applyBorder="1" applyAlignment="1">
      <alignment horizontal="justify" vertical="center" wrapText="1"/>
    </xf>
    <xf numFmtId="0" fontId="6" fillId="0" borderId="25" xfId="0" applyFont="1" applyBorder="1" applyAlignment="1">
      <alignment horizontal="justify" vertical="center" wrapText="1"/>
    </xf>
    <xf numFmtId="0" fontId="6" fillId="0" borderId="27" xfId="0" applyFont="1" applyBorder="1" applyAlignment="1">
      <alignment vertical="center" wrapText="1"/>
    </xf>
    <xf numFmtId="0" fontId="21" fillId="9" borderId="4" xfId="0" applyFont="1" applyFill="1" applyBorder="1" applyAlignment="1">
      <alignment horizontal="center" vertical="center" wrapText="1"/>
    </xf>
    <xf numFmtId="0" fontId="21" fillId="9" borderId="5"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34"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4" fillId="5" borderId="5"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center"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0" borderId="22" xfId="0" applyFont="1" applyBorder="1" applyAlignment="1">
      <alignment horizontal="left" vertical="center" wrapText="1"/>
    </xf>
    <xf numFmtId="0" fontId="4" fillId="5" borderId="14" xfId="0" applyFont="1" applyFill="1" applyBorder="1" applyAlignment="1">
      <alignment horizontal="left" vertical="center" wrapText="1"/>
    </xf>
    <xf numFmtId="0" fontId="4" fillId="0" borderId="13" xfId="0" applyFont="1" applyBorder="1" applyAlignment="1">
      <alignment horizontal="left" vertical="center" wrapText="1"/>
    </xf>
    <xf numFmtId="0" fontId="3" fillId="0" borderId="13" xfId="0" applyFont="1" applyBorder="1" applyAlignment="1" applyProtection="1">
      <alignment horizontal="left" vertical="center" wrapText="1"/>
      <protection locked="0"/>
    </xf>
    <xf numFmtId="0" fontId="23" fillId="0" borderId="13"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4" fillId="0" borderId="21" xfId="0" applyFont="1" applyBorder="1" applyAlignment="1">
      <alignment horizontal="left" vertical="center" wrapText="1"/>
    </xf>
    <xf numFmtId="0" fontId="3" fillId="0" borderId="19" xfId="0" applyFont="1" applyBorder="1" applyAlignment="1">
      <alignment horizontal="left" vertical="center" wrapText="1"/>
    </xf>
    <xf numFmtId="0" fontId="21" fillId="9" borderId="1" xfId="0" applyFont="1" applyFill="1" applyBorder="1" applyAlignment="1">
      <alignment horizontal="center" vertical="center" wrapText="1"/>
    </xf>
    <xf numFmtId="0" fontId="11" fillId="10" borderId="30" xfId="0" applyFont="1" applyFill="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22" xfId="0" applyFont="1" applyBorder="1" applyAlignment="1" applyProtection="1">
      <alignment horizontal="left" vertical="center" wrapText="1"/>
      <protection locked="0"/>
    </xf>
    <xf numFmtId="0" fontId="3" fillId="0" borderId="22" xfId="0" applyFont="1" applyBorder="1" applyAlignment="1" applyProtection="1">
      <alignment horizontal="center" vertical="center" wrapText="1"/>
      <protection locked="0"/>
    </xf>
    <xf numFmtId="0" fontId="25" fillId="14" borderId="0" xfId="0" applyFont="1" applyFill="1" applyAlignment="1" applyProtection="1">
      <alignment horizontal="centerContinuous" vertical="center" wrapText="1"/>
      <protection locked="0"/>
    </xf>
    <xf numFmtId="0" fontId="3" fillId="0" borderId="22" xfId="0" applyFont="1" applyBorder="1" applyAlignment="1">
      <alignment wrapText="1"/>
    </xf>
    <xf numFmtId="0" fontId="3" fillId="14" borderId="0" xfId="0" applyFont="1" applyFill="1" applyAlignment="1" applyProtection="1">
      <alignment horizontal="centerContinuous" vertical="center" wrapText="1"/>
      <protection locked="0"/>
    </xf>
    <xf numFmtId="0" fontId="3" fillId="14" borderId="0" xfId="0" applyFont="1" applyFill="1" applyAlignment="1">
      <alignment horizontal="centerContinuous" vertical="center" wrapText="1"/>
    </xf>
    <xf numFmtId="0" fontId="0" fillId="0" borderId="2" xfId="0" applyBorder="1" applyAlignment="1">
      <alignment horizontal="center" vertical="center"/>
    </xf>
    <xf numFmtId="0" fontId="6" fillId="0" borderId="28" xfId="0" applyFont="1" applyBorder="1" applyAlignment="1">
      <alignment vertical="center" wrapText="1"/>
    </xf>
    <xf numFmtId="0" fontId="6" fillId="0" borderId="25" xfId="0" applyFont="1" applyBorder="1" applyAlignment="1">
      <alignment vertical="center" wrapText="1"/>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4" fillId="5"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2" fillId="8" borderId="29" xfId="0" applyFont="1" applyFill="1" applyBorder="1" applyAlignment="1">
      <alignment horizontal="center" vertical="center" wrapText="1"/>
    </xf>
    <xf numFmtId="0" fontId="12" fillId="8" borderId="0" xfId="0" applyFont="1" applyFill="1" applyAlignment="1">
      <alignment horizontal="center" vertical="center" wrapText="1"/>
    </xf>
    <xf numFmtId="0" fontId="11" fillId="7" borderId="29" xfId="0" applyFont="1" applyFill="1" applyBorder="1" applyAlignment="1">
      <alignment horizontal="center" vertical="center" wrapText="1"/>
    </xf>
    <xf numFmtId="0" fontId="11" fillId="7" borderId="0" xfId="0" applyFont="1" applyFill="1" applyAlignment="1">
      <alignment horizontal="center" vertical="center" wrapText="1"/>
    </xf>
    <xf numFmtId="0" fontId="22" fillId="6"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3" borderId="5" xfId="0" applyFont="1" applyFill="1" applyBorder="1" applyAlignment="1">
      <alignment horizontal="center" vertical="center" wrapText="1"/>
    </xf>
    <xf numFmtId="0" fontId="13" fillId="13" borderId="4"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21" fillId="9" borderId="10" xfId="0" applyFont="1" applyFill="1" applyBorder="1" applyAlignment="1">
      <alignment horizontal="center" vertical="center" wrapText="1"/>
    </xf>
    <xf numFmtId="0" fontId="11" fillId="10" borderId="30" xfId="0" applyFont="1" applyFill="1" applyBorder="1" applyAlignment="1">
      <alignment horizontal="center" vertical="center" wrapText="1"/>
    </xf>
    <xf numFmtId="0" fontId="11" fillId="10" borderId="18"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3" fillId="0" borderId="9" xfId="0" applyFont="1"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3" fillId="0" borderId="3" xfId="0" applyFont="1" applyBorder="1" applyAlignment="1">
      <alignment horizontal="left" vertical="center" wrapText="1"/>
    </xf>
    <xf numFmtId="0" fontId="3" fillId="0" borderId="9"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3" fillId="0" borderId="3" xfId="0" applyFont="1" applyBorder="1" applyAlignment="1">
      <alignment horizontal="left" vertical="center"/>
    </xf>
    <xf numFmtId="0" fontId="23" fillId="0" borderId="5" xfId="0" applyFont="1" applyBorder="1" applyAlignment="1">
      <alignment horizontal="left" vertical="center"/>
    </xf>
    <xf numFmtId="0" fontId="23" fillId="0" borderId="11" xfId="0" applyFont="1" applyBorder="1" applyAlignment="1">
      <alignment horizontal="left" vertical="center"/>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23" fillId="0" borderId="12" xfId="0" applyFont="1" applyBorder="1" applyAlignment="1">
      <alignment horizontal="left" vertical="center" wrapText="1"/>
    </xf>
    <xf numFmtId="0" fontId="23" fillId="0" borderId="5" xfId="0" applyFont="1" applyBorder="1" applyAlignment="1">
      <alignment horizontal="left" vertical="center" wrapText="1"/>
    </xf>
    <xf numFmtId="0" fontId="23" fillId="0" borderId="11" xfId="0" applyFont="1" applyBorder="1" applyAlignment="1">
      <alignment horizontal="left" vertical="center" wrapText="1"/>
    </xf>
    <xf numFmtId="0" fontId="4" fillId="5" borderId="9"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6" xfId="0" applyFont="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0" borderId="22" xfId="0" applyFont="1" applyBorder="1" applyAlignment="1">
      <alignment horizontal="left" vertical="center" wrapText="1"/>
    </xf>
    <xf numFmtId="0" fontId="4" fillId="5" borderId="13"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5" xfId="0" applyFont="1" applyBorder="1" applyAlignment="1">
      <alignment horizontal="left" vertical="center" wrapText="1"/>
    </xf>
    <xf numFmtId="0" fontId="24" fillId="0" borderId="11" xfId="0" applyFont="1" applyBorder="1" applyAlignment="1">
      <alignment horizontal="left"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11" borderId="3"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0" borderId="16" xfId="0" applyFont="1" applyBorder="1" applyAlignment="1">
      <alignment horizontal="left" vertical="center" wrapText="1"/>
    </xf>
    <xf numFmtId="0" fontId="4" fillId="5" borderId="3"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1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23" fillId="0" borderId="3" xfId="0" applyFont="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40625" defaultRowHeight="15" x14ac:dyDescent="0.25"/>
  <cols>
    <col min="1" max="1" width="5" customWidth="1"/>
    <col min="2" max="2" width="71.42578125" customWidth="1"/>
    <col min="3" max="3" width="79.5703125" bestFit="1" customWidth="1"/>
    <col min="4" max="4" width="9.140625" style="7"/>
    <col min="5" max="5" width="48" style="7" customWidth="1"/>
    <col min="6" max="8" width="9.140625" style="7"/>
    <col min="9" max="9" width="29.42578125" style="7" customWidth="1"/>
    <col min="10" max="16384" width="9.140625" style="7"/>
  </cols>
  <sheetData>
    <row r="1" spans="1:5" ht="15.75" x14ac:dyDescent="0.25">
      <c r="B1" s="1" t="s">
        <v>0</v>
      </c>
      <c r="C1" s="1"/>
    </row>
    <row r="2" spans="1:5" x14ac:dyDescent="0.25">
      <c r="B2" s="5" t="s">
        <v>25</v>
      </c>
      <c r="C2" s="4"/>
    </row>
    <row r="3" spans="1:5" ht="30" x14ac:dyDescent="0.25">
      <c r="B3" s="6" t="s">
        <v>26</v>
      </c>
      <c r="C3" s="3" t="e">
        <f>VLOOKUP(C2,#REF!,3,0)</f>
        <v>#REF!</v>
      </c>
    </row>
    <row r="4" spans="1:5" hidden="1" x14ac:dyDescent="0.25">
      <c r="B4" s="5" t="s">
        <v>1</v>
      </c>
      <c r="C4" s="4"/>
    </row>
    <row r="5" spans="1:5" ht="238.7" customHeight="1" x14ac:dyDescent="0.25">
      <c r="A5" s="7"/>
      <c r="B5" s="9" t="s">
        <v>27</v>
      </c>
      <c r="C5" s="8" t="e">
        <f>VLOOKUP(C2,#REF!,2)</f>
        <v>#REF!</v>
      </c>
      <c r="E5" s="10"/>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80C15-2009-40C3-B8FD-714151B5B35F}">
  <sheetPr>
    <pageSetUpPr fitToPage="1"/>
  </sheetPr>
  <dimension ref="A1:F18"/>
  <sheetViews>
    <sheetView topLeftCell="A13" zoomScale="40" zoomScaleNormal="40" zoomScaleSheetLayoutView="10" workbookViewId="0">
      <selection activeCell="E20" sqref="E20"/>
    </sheetView>
  </sheetViews>
  <sheetFormatPr defaultColWidth="9.140625" defaultRowHeight="26.25" x14ac:dyDescent="0.4"/>
  <cols>
    <col min="1" max="1" width="68.28515625" style="30" customWidth="1"/>
    <col min="2" max="2" width="96.28515625" style="30" customWidth="1"/>
    <col min="3" max="3" width="62.42578125" style="13" customWidth="1"/>
    <col min="4" max="4" width="41.28515625" style="13" customWidth="1"/>
    <col min="5" max="5" width="90.7109375" style="13" customWidth="1"/>
    <col min="6" max="6" width="200.42578125" style="13" customWidth="1"/>
    <col min="7" max="16384" width="9.140625" style="13"/>
  </cols>
  <sheetData>
    <row r="1" spans="1:6" ht="70.5" x14ac:dyDescent="0.4">
      <c r="A1" s="98" t="s">
        <v>572</v>
      </c>
      <c r="B1" s="99"/>
      <c r="C1" s="99"/>
      <c r="D1" s="99"/>
      <c r="E1" s="99"/>
      <c r="F1" s="99"/>
    </row>
    <row r="2" spans="1:6" ht="61.5" x14ac:dyDescent="0.4">
      <c r="A2" s="100" t="s">
        <v>573</v>
      </c>
      <c r="B2" s="101"/>
      <c r="C2" s="101"/>
      <c r="D2" s="101"/>
      <c r="E2" s="101"/>
      <c r="F2" s="101"/>
    </row>
    <row r="3" spans="1:6" ht="61.5" x14ac:dyDescent="0.4">
      <c r="A3" s="102" t="s">
        <v>180</v>
      </c>
      <c r="B3" s="103" t="s">
        <v>472</v>
      </c>
      <c r="C3" s="104" t="s">
        <v>343</v>
      </c>
      <c r="D3" s="107" t="s">
        <v>345</v>
      </c>
      <c r="E3" s="110" t="s">
        <v>344</v>
      </c>
      <c r="F3" s="70" t="s">
        <v>438</v>
      </c>
    </row>
    <row r="4" spans="1:6" ht="26.25" customHeight="1" x14ac:dyDescent="0.4">
      <c r="A4" s="102"/>
      <c r="B4" s="103"/>
      <c r="C4" s="105"/>
      <c r="D4" s="108"/>
      <c r="E4" s="111"/>
      <c r="F4" s="69" t="s">
        <v>593</v>
      </c>
    </row>
    <row r="5" spans="1:6" ht="27" thickBot="1" x14ac:dyDescent="0.45">
      <c r="A5" s="102"/>
      <c r="B5" s="103"/>
      <c r="C5" s="106"/>
      <c r="D5" s="109"/>
      <c r="E5" s="112"/>
      <c r="F5" s="46" t="s">
        <v>440</v>
      </c>
    </row>
    <row r="6" spans="1:6" ht="211.5" thickTop="1" thickBot="1" x14ac:dyDescent="0.45">
      <c r="A6" s="71" t="s">
        <v>574</v>
      </c>
      <c r="B6" s="72" t="s">
        <v>575</v>
      </c>
      <c r="C6" s="60" t="s">
        <v>576</v>
      </c>
      <c r="D6" s="60" t="s">
        <v>361</v>
      </c>
      <c r="E6" s="60" t="s">
        <v>362</v>
      </c>
      <c r="F6" s="60" t="s">
        <v>589</v>
      </c>
    </row>
    <row r="7" spans="1:6" ht="337.9" customHeight="1" thickTop="1" thickBot="1" x14ac:dyDescent="0.45">
      <c r="A7" s="71" t="s">
        <v>577</v>
      </c>
      <c r="B7" s="72" t="s">
        <v>578</v>
      </c>
      <c r="C7" s="60" t="s">
        <v>576</v>
      </c>
      <c r="D7" s="60" t="s">
        <v>361</v>
      </c>
      <c r="E7" s="60" t="s">
        <v>362</v>
      </c>
      <c r="F7" s="60" t="s">
        <v>594</v>
      </c>
    </row>
    <row r="8" spans="1:6" ht="233.45" customHeight="1" thickTop="1" thickBot="1" x14ac:dyDescent="0.45">
      <c r="A8" s="71" t="s">
        <v>579</v>
      </c>
      <c r="B8" s="72" t="s">
        <v>580</v>
      </c>
      <c r="C8" s="60" t="s">
        <v>576</v>
      </c>
      <c r="D8" s="60" t="s">
        <v>361</v>
      </c>
      <c r="E8" s="60" t="s">
        <v>362</v>
      </c>
      <c r="F8" s="60" t="s">
        <v>590</v>
      </c>
    </row>
    <row r="9" spans="1:6" ht="211.5" thickTop="1" thickBot="1" x14ac:dyDescent="0.45">
      <c r="A9" s="71" t="s">
        <v>581</v>
      </c>
      <c r="B9" s="72" t="s">
        <v>582</v>
      </c>
      <c r="C9" s="60" t="s">
        <v>576</v>
      </c>
      <c r="D9" s="60" t="s">
        <v>361</v>
      </c>
      <c r="E9" s="60" t="s">
        <v>362</v>
      </c>
      <c r="F9" s="60" t="s">
        <v>591</v>
      </c>
    </row>
    <row r="10" spans="1:6" ht="409.6" thickTop="1" thickBot="1" x14ac:dyDescent="0.45">
      <c r="A10" s="71" t="s">
        <v>583</v>
      </c>
      <c r="B10" s="72" t="s">
        <v>584</v>
      </c>
      <c r="C10" s="60" t="s">
        <v>576</v>
      </c>
      <c r="D10" s="60" t="s">
        <v>361</v>
      </c>
      <c r="E10" s="60" t="s">
        <v>362</v>
      </c>
      <c r="F10" s="60" t="s">
        <v>592</v>
      </c>
    </row>
    <row r="11" spans="1:6" ht="395.25" thickTop="1" thickBot="1" x14ac:dyDescent="0.45">
      <c r="A11" s="71" t="s">
        <v>585</v>
      </c>
      <c r="B11" s="72" t="s">
        <v>586</v>
      </c>
      <c r="C11" s="60" t="s">
        <v>576</v>
      </c>
      <c r="D11" s="60" t="s">
        <v>361</v>
      </c>
      <c r="E11" s="60" t="s">
        <v>362</v>
      </c>
      <c r="F11" s="60" t="s">
        <v>595</v>
      </c>
    </row>
    <row r="12" spans="1:6" ht="211.5" thickTop="1" thickBot="1" x14ac:dyDescent="0.45">
      <c r="A12" s="73" t="s">
        <v>587</v>
      </c>
      <c r="B12" s="72" t="s">
        <v>588</v>
      </c>
      <c r="C12" s="60" t="s">
        <v>576</v>
      </c>
      <c r="D12" s="60" t="s">
        <v>361</v>
      </c>
      <c r="E12" s="60" t="s">
        <v>362</v>
      </c>
      <c r="F12" s="60" t="s">
        <v>596</v>
      </c>
    </row>
    <row r="13" spans="1:6" ht="124.5" thickTop="1" thickBot="1" x14ac:dyDescent="0.45">
      <c r="A13" s="74" t="s">
        <v>597</v>
      </c>
      <c r="B13" s="76"/>
      <c r="C13" s="77"/>
      <c r="D13" s="77"/>
      <c r="E13" s="77"/>
      <c r="F13" s="77"/>
    </row>
    <row r="14" spans="1:6" ht="407.45" customHeight="1" thickTop="1" thickBot="1" x14ac:dyDescent="0.45">
      <c r="A14" s="71" t="s">
        <v>598</v>
      </c>
      <c r="B14" s="72" t="s">
        <v>599</v>
      </c>
      <c r="C14" s="60" t="s">
        <v>576</v>
      </c>
      <c r="D14" s="60" t="s">
        <v>361</v>
      </c>
      <c r="E14" s="60" t="s">
        <v>362</v>
      </c>
      <c r="F14" s="75" t="s">
        <v>607</v>
      </c>
    </row>
    <row r="15" spans="1:6" ht="407.45" customHeight="1" thickTop="1" thickBot="1" x14ac:dyDescent="0.45">
      <c r="A15" s="71" t="s">
        <v>600</v>
      </c>
      <c r="B15" s="72" t="s">
        <v>601</v>
      </c>
      <c r="C15" s="60" t="s">
        <v>576</v>
      </c>
      <c r="D15" s="60" t="s">
        <v>361</v>
      </c>
      <c r="E15" s="60" t="s">
        <v>362</v>
      </c>
      <c r="F15" s="75" t="s">
        <v>608</v>
      </c>
    </row>
    <row r="16" spans="1:6" ht="316.5" thickTop="1" thickBot="1" x14ac:dyDescent="0.45">
      <c r="A16" s="71" t="s">
        <v>602</v>
      </c>
      <c r="B16" s="72" t="s">
        <v>603</v>
      </c>
      <c r="C16" s="60" t="s">
        <v>576</v>
      </c>
      <c r="D16" s="60" t="s">
        <v>361</v>
      </c>
      <c r="E16" s="60" t="s">
        <v>362</v>
      </c>
      <c r="F16" s="75" t="s">
        <v>606</v>
      </c>
    </row>
    <row r="17" spans="1:6" ht="290.25" thickTop="1" thickBot="1" x14ac:dyDescent="0.45">
      <c r="A17" s="73" t="s">
        <v>604</v>
      </c>
      <c r="B17" s="72" t="s">
        <v>605</v>
      </c>
      <c r="C17" s="60" t="s">
        <v>576</v>
      </c>
      <c r="D17" s="60" t="s">
        <v>361</v>
      </c>
      <c r="E17" s="60" t="s">
        <v>362</v>
      </c>
      <c r="F17" s="75" t="s">
        <v>609</v>
      </c>
    </row>
    <row r="18" spans="1:6" ht="27" thickTop="1" x14ac:dyDescent="0.4"/>
  </sheetData>
  <sheetProtection formatRows="0"/>
  <mergeCells count="7">
    <mergeCell ref="A1:F1"/>
    <mergeCell ref="A2:F2"/>
    <mergeCell ref="A3:A5"/>
    <mergeCell ref="B3:B5"/>
    <mergeCell ref="C3:C5"/>
    <mergeCell ref="D3:D5"/>
    <mergeCell ref="E3:E5"/>
  </mergeCells>
  <pageMargins left="0.23622047244094491" right="0.23622047244094491" top="0.74803149606299213" bottom="0.74803149606299213" header="0.31496062992125984" footer="0.31496062992125984"/>
  <pageSetup paperSize="8" scale="2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topLeftCell="B1" zoomScale="30" zoomScaleNormal="30" zoomScaleSheetLayoutView="10" workbookViewId="0">
      <selection activeCell="I4" sqref="I4:I5"/>
    </sheetView>
  </sheetViews>
  <sheetFormatPr defaultColWidth="9.140625" defaultRowHeight="131.44999999999999" customHeight="1" x14ac:dyDescent="0.4"/>
  <cols>
    <col min="1" max="1" width="51.85546875" style="13" customWidth="1"/>
    <col min="2" max="2" width="44.140625" style="13" customWidth="1"/>
    <col min="3" max="3" width="44.28515625" style="13" customWidth="1"/>
    <col min="4" max="4" width="101.85546875" style="13" customWidth="1"/>
    <col min="5" max="5" width="36.5703125" style="13" customWidth="1"/>
    <col min="6" max="6" width="117.7109375" style="13" customWidth="1"/>
    <col min="7" max="7" width="40.85546875" style="13" customWidth="1"/>
    <col min="8" max="8" width="22.7109375" style="13" customWidth="1"/>
    <col min="9" max="9" width="31.42578125" style="13" customWidth="1"/>
    <col min="10" max="10" width="31" style="13" customWidth="1"/>
    <col min="11" max="11" width="39.140625" style="13" customWidth="1"/>
    <col min="12" max="12" width="55.7109375" style="13" customWidth="1"/>
    <col min="13" max="16384" width="9.140625" style="13"/>
  </cols>
  <sheetData>
    <row r="1" spans="1:12" ht="130.5" customHeight="1" x14ac:dyDescent="0.4">
      <c r="A1" s="98" t="s">
        <v>471</v>
      </c>
      <c r="B1" s="99"/>
      <c r="C1" s="99"/>
      <c r="D1" s="99"/>
      <c r="E1" s="99"/>
      <c r="F1" s="99"/>
      <c r="G1" s="99"/>
      <c r="H1" s="99"/>
      <c r="I1" s="99"/>
      <c r="J1" s="99"/>
      <c r="K1" s="99"/>
      <c r="L1" s="99"/>
    </row>
    <row r="2" spans="1:12" ht="130.5" customHeight="1" x14ac:dyDescent="0.4">
      <c r="A2" s="100" t="s">
        <v>474</v>
      </c>
      <c r="B2" s="101"/>
      <c r="C2" s="101"/>
      <c r="D2" s="101"/>
      <c r="E2" s="101"/>
      <c r="F2" s="101"/>
      <c r="G2" s="101"/>
      <c r="H2" s="101"/>
      <c r="I2" s="101"/>
      <c r="J2" s="101"/>
      <c r="K2" s="101"/>
      <c r="L2" s="101"/>
    </row>
    <row r="3" spans="1:12" ht="130.5" customHeight="1" x14ac:dyDescent="0.4">
      <c r="A3" s="102" t="s">
        <v>180</v>
      </c>
      <c r="B3" s="103" t="s">
        <v>185</v>
      </c>
      <c r="C3" s="103" t="s">
        <v>472</v>
      </c>
      <c r="D3" s="104" t="s">
        <v>343</v>
      </c>
      <c r="E3" s="107" t="s">
        <v>345</v>
      </c>
      <c r="F3" s="110" t="s">
        <v>344</v>
      </c>
      <c r="G3" s="115" t="s">
        <v>438</v>
      </c>
      <c r="H3" s="116"/>
      <c r="I3" s="116"/>
      <c r="J3" s="116"/>
      <c r="K3" s="116"/>
      <c r="L3" s="116"/>
    </row>
    <row r="4" spans="1:12" ht="130.5" customHeight="1" x14ac:dyDescent="0.4">
      <c r="A4" s="102"/>
      <c r="B4" s="103"/>
      <c r="C4" s="103"/>
      <c r="D4" s="105"/>
      <c r="E4" s="108"/>
      <c r="F4" s="111"/>
      <c r="G4" s="113" t="s">
        <v>436</v>
      </c>
      <c r="H4" s="114"/>
      <c r="I4" s="117" t="s">
        <v>571</v>
      </c>
      <c r="J4" s="117" t="s">
        <v>441</v>
      </c>
      <c r="K4" s="117" t="s">
        <v>386</v>
      </c>
      <c r="L4" s="117" t="s">
        <v>437</v>
      </c>
    </row>
    <row r="5" spans="1:12" ht="130.5" customHeight="1" thickBot="1" x14ac:dyDescent="0.45">
      <c r="A5" s="102"/>
      <c r="B5" s="103"/>
      <c r="C5" s="103"/>
      <c r="D5" s="106"/>
      <c r="E5" s="109"/>
      <c r="F5" s="112"/>
      <c r="G5" s="46" t="s">
        <v>439</v>
      </c>
      <c r="H5" s="46" t="s">
        <v>440</v>
      </c>
      <c r="I5" s="117"/>
      <c r="J5" s="117"/>
      <c r="K5" s="117"/>
      <c r="L5" s="117"/>
    </row>
    <row r="6" spans="1:12" ht="321" customHeight="1" x14ac:dyDescent="0.4">
      <c r="A6" s="138" t="s">
        <v>215</v>
      </c>
      <c r="B6" s="28" t="s">
        <v>216</v>
      </c>
      <c r="C6" s="28" t="s">
        <v>226</v>
      </c>
      <c r="D6" s="17" t="s">
        <v>363</v>
      </c>
      <c r="E6" s="17" t="s">
        <v>364</v>
      </c>
      <c r="F6" s="17" t="s">
        <v>365</v>
      </c>
      <c r="G6" s="85" t="s">
        <v>531</v>
      </c>
      <c r="H6" s="121"/>
      <c r="I6" s="121" t="s">
        <v>482</v>
      </c>
      <c r="J6" s="121" t="s">
        <v>443</v>
      </c>
      <c r="K6" s="85" t="s">
        <v>533</v>
      </c>
      <c r="L6" s="85" t="s">
        <v>532</v>
      </c>
    </row>
    <row r="7" spans="1:12" ht="300" customHeight="1" x14ac:dyDescent="0.4">
      <c r="A7" s="90"/>
      <c r="B7" s="28" t="s">
        <v>221</v>
      </c>
      <c r="C7" s="28" t="s">
        <v>227</v>
      </c>
      <c r="D7" s="17" t="s">
        <v>363</v>
      </c>
      <c r="E7" s="17" t="s">
        <v>349</v>
      </c>
      <c r="F7" s="17" t="s">
        <v>366</v>
      </c>
      <c r="G7" s="121"/>
      <c r="H7" s="84"/>
      <c r="I7" s="84"/>
      <c r="J7" s="84"/>
      <c r="K7" s="121"/>
      <c r="L7" s="121"/>
    </row>
    <row r="8" spans="1:12" ht="308.25" customHeight="1" x14ac:dyDescent="0.4">
      <c r="A8" s="90"/>
      <c r="B8" s="28" t="s">
        <v>222</v>
      </c>
      <c r="C8" s="28" t="s">
        <v>228</v>
      </c>
      <c r="D8" s="17" t="s">
        <v>363</v>
      </c>
      <c r="E8" s="17" t="s">
        <v>349</v>
      </c>
      <c r="F8" s="48" t="s">
        <v>366</v>
      </c>
      <c r="G8" s="85" t="s">
        <v>534</v>
      </c>
      <c r="H8" s="58"/>
      <c r="I8" s="143" t="s">
        <v>482</v>
      </c>
      <c r="J8" s="144" t="s">
        <v>443</v>
      </c>
      <c r="K8" s="143" t="s">
        <v>535</v>
      </c>
      <c r="L8" s="144" t="s">
        <v>536</v>
      </c>
    </row>
    <row r="9" spans="1:12" ht="315.75" customHeight="1" x14ac:dyDescent="0.4">
      <c r="A9" s="90"/>
      <c r="B9" s="28" t="s">
        <v>225</v>
      </c>
      <c r="C9" s="28" t="s">
        <v>229</v>
      </c>
      <c r="D9" s="17" t="s">
        <v>363</v>
      </c>
      <c r="E9" s="17" t="s">
        <v>349</v>
      </c>
      <c r="F9" s="48" t="s">
        <v>366</v>
      </c>
      <c r="G9" s="121"/>
      <c r="H9" s="59"/>
      <c r="I9" s="143"/>
      <c r="J9" s="145"/>
      <c r="K9" s="143"/>
      <c r="L9" s="145"/>
    </row>
    <row r="10" spans="1:12" ht="180" customHeight="1" thickBot="1" x14ac:dyDescent="0.45">
      <c r="A10" s="91"/>
      <c r="B10" s="29" t="s">
        <v>223</v>
      </c>
      <c r="C10" s="33" t="s">
        <v>551</v>
      </c>
      <c r="D10" s="25" t="s">
        <v>360</v>
      </c>
      <c r="E10" s="25" t="s">
        <v>352</v>
      </c>
      <c r="F10" s="49" t="s">
        <v>367</v>
      </c>
      <c r="G10" s="32" t="s">
        <v>531</v>
      </c>
      <c r="H10" s="67"/>
      <c r="I10" s="54" t="s">
        <v>482</v>
      </c>
      <c r="J10" s="54" t="s">
        <v>443</v>
      </c>
      <c r="K10" s="54" t="s">
        <v>533</v>
      </c>
      <c r="L10" s="54" t="s">
        <v>538</v>
      </c>
    </row>
    <row r="11" spans="1:12" ht="131.44999999999999" customHeight="1" thickTop="1" x14ac:dyDescent="0.4">
      <c r="A11" s="94" t="s">
        <v>217</v>
      </c>
      <c r="B11" s="56" t="s">
        <v>224</v>
      </c>
      <c r="C11" s="83" t="s">
        <v>232</v>
      </c>
      <c r="D11" s="56" t="s">
        <v>360</v>
      </c>
      <c r="E11" s="92" t="s">
        <v>352</v>
      </c>
      <c r="F11" s="92" t="s">
        <v>367</v>
      </c>
      <c r="G11" s="92" t="s">
        <v>537</v>
      </c>
      <c r="H11" s="81"/>
      <c r="I11" s="92" t="s">
        <v>482</v>
      </c>
      <c r="J11" s="81" t="s">
        <v>443</v>
      </c>
      <c r="K11" s="92" t="s">
        <v>533</v>
      </c>
      <c r="L11" s="92" t="s">
        <v>564</v>
      </c>
    </row>
    <row r="12" spans="1:12" ht="131.44999999999999" customHeight="1" x14ac:dyDescent="0.4">
      <c r="A12" s="90"/>
      <c r="B12" s="52" t="s">
        <v>230</v>
      </c>
      <c r="C12" s="83"/>
      <c r="D12" s="17" t="s">
        <v>360</v>
      </c>
      <c r="E12" s="85"/>
      <c r="F12" s="85"/>
      <c r="G12" s="85"/>
      <c r="H12" s="83"/>
      <c r="I12" s="85"/>
      <c r="J12" s="83"/>
      <c r="K12" s="85"/>
      <c r="L12" s="85"/>
    </row>
    <row r="13" spans="1:12" ht="131.44999999999999" customHeight="1" x14ac:dyDescent="0.4">
      <c r="A13" s="90"/>
      <c r="B13" s="17" t="s">
        <v>231</v>
      </c>
      <c r="C13" s="83"/>
      <c r="D13" s="17" t="s">
        <v>368</v>
      </c>
      <c r="E13" s="85"/>
      <c r="F13" s="85"/>
      <c r="G13" s="85"/>
      <c r="H13" s="83"/>
      <c r="I13" s="85"/>
      <c r="J13" s="83"/>
      <c r="K13" s="85"/>
      <c r="L13" s="85"/>
    </row>
    <row r="14" spans="1:12" ht="131.44999999999999" customHeight="1" thickBot="1" x14ac:dyDescent="0.45">
      <c r="A14" s="90"/>
      <c r="B14" s="21" t="s">
        <v>233</v>
      </c>
      <c r="C14" s="84"/>
      <c r="D14" s="25" t="s">
        <v>360</v>
      </c>
      <c r="E14" s="86"/>
      <c r="F14" s="86"/>
      <c r="G14" s="86"/>
      <c r="H14" s="82"/>
      <c r="I14" s="86"/>
      <c r="J14" s="82"/>
      <c r="K14" s="86"/>
      <c r="L14" s="86"/>
    </row>
    <row r="15" spans="1:12" ht="131.44999999999999" customHeight="1" thickTop="1" x14ac:dyDescent="0.4">
      <c r="A15" s="90"/>
      <c r="B15" s="56" t="s">
        <v>253</v>
      </c>
      <c r="C15" s="81" t="s">
        <v>232</v>
      </c>
      <c r="D15" s="56" t="s">
        <v>360</v>
      </c>
      <c r="E15" s="92" t="s">
        <v>352</v>
      </c>
      <c r="F15" s="92" t="s">
        <v>367</v>
      </c>
      <c r="G15" s="84" t="s">
        <v>537</v>
      </c>
      <c r="H15" s="83"/>
      <c r="I15" s="92" t="s">
        <v>482</v>
      </c>
      <c r="J15" s="81" t="s">
        <v>443</v>
      </c>
      <c r="K15" s="84" t="s">
        <v>533</v>
      </c>
      <c r="L15" s="84" t="s">
        <v>565</v>
      </c>
    </row>
    <row r="16" spans="1:12" ht="131.44999999999999" customHeight="1" x14ac:dyDescent="0.4">
      <c r="A16" s="90"/>
      <c r="B16" s="52" t="s">
        <v>230</v>
      </c>
      <c r="C16" s="83"/>
      <c r="D16" s="17" t="s">
        <v>360</v>
      </c>
      <c r="E16" s="85"/>
      <c r="F16" s="85"/>
      <c r="G16" s="85"/>
      <c r="H16" s="83"/>
      <c r="I16" s="85"/>
      <c r="J16" s="83"/>
      <c r="K16" s="85"/>
      <c r="L16" s="85"/>
    </row>
    <row r="17" spans="1:12" ht="131.44999999999999" customHeight="1" x14ac:dyDescent="0.4">
      <c r="A17" s="90"/>
      <c r="B17" s="17" t="s">
        <v>234</v>
      </c>
      <c r="C17" s="83"/>
      <c r="D17" s="17" t="s">
        <v>368</v>
      </c>
      <c r="E17" s="85"/>
      <c r="F17" s="85"/>
      <c r="G17" s="85"/>
      <c r="H17" s="83"/>
      <c r="I17" s="85"/>
      <c r="J17" s="83"/>
      <c r="K17" s="85"/>
      <c r="L17" s="85"/>
    </row>
    <row r="18" spans="1:12" ht="131.44999999999999" customHeight="1" thickBot="1" x14ac:dyDescent="0.45">
      <c r="A18" s="90"/>
      <c r="B18" s="21" t="s">
        <v>233</v>
      </c>
      <c r="C18" s="84"/>
      <c r="D18" s="25" t="s">
        <v>360</v>
      </c>
      <c r="E18" s="86"/>
      <c r="F18" s="86"/>
      <c r="G18" s="121"/>
      <c r="H18" s="83"/>
      <c r="I18" s="86"/>
      <c r="J18" s="82"/>
      <c r="K18" s="121"/>
      <c r="L18" s="121"/>
    </row>
    <row r="19" spans="1:12" ht="185.45" customHeight="1" thickTop="1" thickBot="1" x14ac:dyDescent="0.45">
      <c r="A19" s="90"/>
      <c r="B19" s="56" t="s">
        <v>384</v>
      </c>
      <c r="C19" s="81" t="s">
        <v>232</v>
      </c>
      <c r="D19" s="56" t="s">
        <v>360</v>
      </c>
      <c r="E19" s="92" t="s">
        <v>352</v>
      </c>
      <c r="F19" s="92" t="s">
        <v>367</v>
      </c>
      <c r="G19" s="146" t="s">
        <v>537</v>
      </c>
      <c r="H19" s="146"/>
      <c r="I19" s="92" t="s">
        <v>482</v>
      </c>
      <c r="J19" s="81" t="s">
        <v>443</v>
      </c>
      <c r="K19" s="146" t="s">
        <v>533</v>
      </c>
      <c r="L19" s="146" t="s">
        <v>566</v>
      </c>
    </row>
    <row r="20" spans="1:12" ht="273" customHeight="1" thickTop="1" thickBot="1" x14ac:dyDescent="0.45">
      <c r="A20" s="90"/>
      <c r="B20" s="52" t="s">
        <v>230</v>
      </c>
      <c r="C20" s="83"/>
      <c r="D20" s="17" t="s">
        <v>360</v>
      </c>
      <c r="E20" s="85"/>
      <c r="F20" s="85"/>
      <c r="G20" s="146"/>
      <c r="H20" s="146"/>
      <c r="I20" s="85"/>
      <c r="J20" s="83"/>
      <c r="K20" s="146"/>
      <c r="L20" s="146"/>
    </row>
    <row r="21" spans="1:12" ht="131.44999999999999" customHeight="1" thickTop="1" thickBot="1" x14ac:dyDescent="0.45">
      <c r="A21" s="90"/>
      <c r="B21" s="17" t="s">
        <v>235</v>
      </c>
      <c r="C21" s="83"/>
      <c r="D21" s="17" t="s">
        <v>368</v>
      </c>
      <c r="E21" s="85"/>
      <c r="F21" s="85"/>
      <c r="G21" s="146"/>
      <c r="H21" s="146"/>
      <c r="I21" s="85"/>
      <c r="J21" s="83"/>
      <c r="K21" s="146"/>
      <c r="L21" s="146"/>
    </row>
    <row r="22" spans="1:12" ht="131.44999999999999" customHeight="1" thickTop="1" thickBot="1" x14ac:dyDescent="0.45">
      <c r="A22" s="91"/>
      <c r="B22" s="25" t="s">
        <v>233</v>
      </c>
      <c r="C22" s="82"/>
      <c r="D22" s="25" t="s">
        <v>360</v>
      </c>
      <c r="E22" s="86"/>
      <c r="F22" s="86"/>
      <c r="G22" s="146"/>
      <c r="H22" s="146"/>
      <c r="I22" s="86"/>
      <c r="J22" s="82"/>
      <c r="K22" s="146"/>
      <c r="L22" s="146"/>
    </row>
    <row r="23" spans="1:12" ht="131.44999999999999" customHeight="1" thickTop="1" thickBot="1" x14ac:dyDescent="0.45">
      <c r="A23" s="55" t="s">
        <v>218</v>
      </c>
      <c r="B23" s="52" t="s">
        <v>220</v>
      </c>
      <c r="C23" s="52" t="s">
        <v>237</v>
      </c>
      <c r="D23" s="31" t="s">
        <v>368</v>
      </c>
      <c r="E23" s="60" t="s">
        <v>352</v>
      </c>
      <c r="F23" s="60" t="s">
        <v>367</v>
      </c>
      <c r="G23" s="60" t="s">
        <v>537</v>
      </c>
      <c r="H23" s="60"/>
      <c r="I23" s="60" t="s">
        <v>482</v>
      </c>
      <c r="J23" s="60" t="s">
        <v>443</v>
      </c>
      <c r="K23" s="60" t="s">
        <v>533</v>
      </c>
      <c r="L23" s="60" t="s">
        <v>567</v>
      </c>
    </row>
    <row r="24" spans="1:12" ht="131.44999999999999" customHeight="1" thickTop="1" thickBot="1" x14ac:dyDescent="0.45">
      <c r="A24" s="94" t="s">
        <v>219</v>
      </c>
      <c r="B24" s="56" t="s">
        <v>383</v>
      </c>
      <c r="C24" s="81" t="s">
        <v>232</v>
      </c>
      <c r="D24" s="56" t="s">
        <v>360</v>
      </c>
      <c r="E24" s="92" t="s">
        <v>352</v>
      </c>
      <c r="F24" s="92" t="s">
        <v>367</v>
      </c>
      <c r="G24" s="146" t="s">
        <v>537</v>
      </c>
      <c r="H24" s="146"/>
      <c r="I24" s="92" t="s">
        <v>482</v>
      </c>
      <c r="J24" s="81" t="s">
        <v>443</v>
      </c>
      <c r="K24" s="146" t="s">
        <v>533</v>
      </c>
      <c r="L24" s="146" t="s">
        <v>568</v>
      </c>
    </row>
    <row r="25" spans="1:12" ht="131.44999999999999" customHeight="1" thickTop="1" thickBot="1" x14ac:dyDescent="0.45">
      <c r="A25" s="90"/>
      <c r="B25" s="52" t="s">
        <v>230</v>
      </c>
      <c r="C25" s="83"/>
      <c r="D25" s="17" t="s">
        <v>360</v>
      </c>
      <c r="E25" s="85"/>
      <c r="F25" s="85"/>
      <c r="G25" s="146"/>
      <c r="H25" s="146"/>
      <c r="I25" s="85"/>
      <c r="J25" s="83"/>
      <c r="K25" s="146"/>
      <c r="L25" s="146"/>
    </row>
    <row r="26" spans="1:12" ht="131.44999999999999" customHeight="1" thickTop="1" thickBot="1" x14ac:dyDescent="0.45">
      <c r="A26" s="90"/>
      <c r="B26" s="17" t="s">
        <v>552</v>
      </c>
      <c r="C26" s="83"/>
      <c r="D26" s="17" t="s">
        <v>368</v>
      </c>
      <c r="E26" s="85"/>
      <c r="F26" s="85"/>
      <c r="G26" s="146"/>
      <c r="H26" s="146"/>
      <c r="I26" s="85"/>
      <c r="J26" s="83"/>
      <c r="K26" s="146"/>
      <c r="L26" s="146"/>
    </row>
    <row r="27" spans="1:12" ht="131.44999999999999" customHeight="1" thickTop="1" thickBot="1" x14ac:dyDescent="0.45">
      <c r="A27" s="90"/>
      <c r="B27" s="21" t="s">
        <v>233</v>
      </c>
      <c r="C27" s="84"/>
      <c r="D27" s="25" t="s">
        <v>360</v>
      </c>
      <c r="E27" s="86"/>
      <c r="F27" s="86"/>
      <c r="G27" s="146"/>
      <c r="H27" s="146"/>
      <c r="I27" s="86"/>
      <c r="J27" s="82"/>
      <c r="K27" s="146"/>
      <c r="L27" s="146"/>
    </row>
    <row r="28" spans="1:12" ht="131.44999999999999" customHeight="1" thickTop="1" thickBot="1" x14ac:dyDescent="0.45">
      <c r="A28" s="90"/>
      <c r="B28" s="56" t="s">
        <v>253</v>
      </c>
      <c r="C28" s="81" t="s">
        <v>232</v>
      </c>
      <c r="D28" s="56" t="s">
        <v>360</v>
      </c>
      <c r="E28" s="92" t="s">
        <v>352</v>
      </c>
      <c r="F28" s="92" t="s">
        <v>367</v>
      </c>
      <c r="G28" s="146" t="s">
        <v>537</v>
      </c>
      <c r="H28" s="146"/>
      <c r="I28" s="92" t="s">
        <v>482</v>
      </c>
      <c r="J28" s="81" t="s">
        <v>443</v>
      </c>
      <c r="K28" s="146" t="s">
        <v>533</v>
      </c>
      <c r="L28" s="146" t="s">
        <v>568</v>
      </c>
    </row>
    <row r="29" spans="1:12" ht="131.44999999999999" customHeight="1" thickTop="1" thickBot="1" x14ac:dyDescent="0.45">
      <c r="A29" s="90"/>
      <c r="B29" s="52" t="s">
        <v>230</v>
      </c>
      <c r="C29" s="83"/>
      <c r="D29" s="17" t="s">
        <v>360</v>
      </c>
      <c r="E29" s="85"/>
      <c r="F29" s="85"/>
      <c r="G29" s="146"/>
      <c r="H29" s="146"/>
      <c r="I29" s="85"/>
      <c r="J29" s="83"/>
      <c r="K29" s="146"/>
      <c r="L29" s="146"/>
    </row>
    <row r="30" spans="1:12" ht="157.15" customHeight="1" thickTop="1" thickBot="1" x14ac:dyDescent="0.45">
      <c r="A30" s="90"/>
      <c r="B30" s="17" t="s">
        <v>234</v>
      </c>
      <c r="C30" s="83"/>
      <c r="D30" s="17" t="s">
        <v>368</v>
      </c>
      <c r="E30" s="85"/>
      <c r="F30" s="85"/>
      <c r="G30" s="146"/>
      <c r="H30" s="146"/>
      <c r="I30" s="85"/>
      <c r="J30" s="83"/>
      <c r="K30" s="146"/>
      <c r="L30" s="146"/>
    </row>
    <row r="31" spans="1:12" ht="131.44999999999999" customHeight="1" thickTop="1" thickBot="1" x14ac:dyDescent="0.45">
      <c r="A31" s="90"/>
      <c r="B31" s="21" t="s">
        <v>233</v>
      </c>
      <c r="C31" s="84"/>
      <c r="D31" s="25" t="s">
        <v>360</v>
      </c>
      <c r="E31" s="86"/>
      <c r="F31" s="86"/>
      <c r="G31" s="146"/>
      <c r="H31" s="146"/>
      <c r="I31" s="86"/>
      <c r="J31" s="82"/>
      <c r="K31" s="146"/>
      <c r="L31" s="146"/>
    </row>
    <row r="32" spans="1:12" ht="267" customHeight="1" thickTop="1" thickBot="1" x14ac:dyDescent="0.45">
      <c r="A32" s="90"/>
      <c r="B32" s="56" t="s">
        <v>236</v>
      </c>
      <c r="C32" s="81" t="s">
        <v>232</v>
      </c>
      <c r="D32" s="56" t="s">
        <v>360</v>
      </c>
      <c r="E32" s="92" t="s">
        <v>352</v>
      </c>
      <c r="F32" s="92" t="s">
        <v>367</v>
      </c>
      <c r="G32" s="146" t="s">
        <v>537</v>
      </c>
      <c r="H32" s="146"/>
      <c r="I32" s="92" t="s">
        <v>482</v>
      </c>
      <c r="J32" s="81" t="s">
        <v>443</v>
      </c>
      <c r="K32" s="146" t="s">
        <v>533</v>
      </c>
      <c r="L32" s="146" t="s">
        <v>568</v>
      </c>
    </row>
    <row r="33" spans="1:12" ht="253.9" customHeight="1" thickTop="1" thickBot="1" x14ac:dyDescent="0.45">
      <c r="A33" s="90"/>
      <c r="B33" s="52" t="s">
        <v>230</v>
      </c>
      <c r="C33" s="83"/>
      <c r="D33" s="17" t="s">
        <v>360</v>
      </c>
      <c r="E33" s="85"/>
      <c r="F33" s="85"/>
      <c r="G33" s="146"/>
      <c r="H33" s="146"/>
      <c r="I33" s="85"/>
      <c r="J33" s="83"/>
      <c r="K33" s="146"/>
      <c r="L33" s="146"/>
    </row>
    <row r="34" spans="1:12" ht="131.44999999999999" customHeight="1" thickTop="1" thickBot="1" x14ac:dyDescent="0.45">
      <c r="A34" s="90"/>
      <c r="B34" s="17" t="s">
        <v>553</v>
      </c>
      <c r="C34" s="83"/>
      <c r="D34" s="17" t="s">
        <v>368</v>
      </c>
      <c r="E34" s="85"/>
      <c r="F34" s="85"/>
      <c r="G34" s="146"/>
      <c r="H34" s="146"/>
      <c r="I34" s="85"/>
      <c r="J34" s="83"/>
      <c r="K34" s="146"/>
      <c r="L34" s="146"/>
    </row>
    <row r="35" spans="1:12" ht="131.44999999999999" customHeight="1" thickTop="1" thickBot="1" x14ac:dyDescent="0.45">
      <c r="A35" s="91"/>
      <c r="B35" s="25" t="s">
        <v>233</v>
      </c>
      <c r="C35" s="82"/>
      <c r="D35" s="25" t="s">
        <v>360</v>
      </c>
      <c r="E35" s="86"/>
      <c r="F35" s="86"/>
      <c r="G35" s="146"/>
      <c r="H35" s="146"/>
      <c r="I35" s="86"/>
      <c r="J35" s="82"/>
      <c r="K35" s="146"/>
      <c r="L35" s="146"/>
    </row>
    <row r="36" spans="1:12" ht="131.44999999999999" customHeight="1" thickTop="1" thickBot="1" x14ac:dyDescent="0.45">
      <c r="A36" s="139" t="s">
        <v>262</v>
      </c>
      <c r="B36" s="23" t="s">
        <v>240</v>
      </c>
      <c r="C36" s="142" t="s">
        <v>554</v>
      </c>
      <c r="D36" s="81" t="s">
        <v>368</v>
      </c>
      <c r="E36" s="81" t="s">
        <v>352</v>
      </c>
      <c r="F36" s="81" t="s">
        <v>367</v>
      </c>
      <c r="G36" s="146" t="s">
        <v>537</v>
      </c>
      <c r="H36" s="146"/>
      <c r="I36" s="146" t="s">
        <v>482</v>
      </c>
      <c r="J36" s="146" t="s">
        <v>443</v>
      </c>
      <c r="K36" s="146" t="s">
        <v>533</v>
      </c>
      <c r="L36" s="146" t="s">
        <v>569</v>
      </c>
    </row>
    <row r="37" spans="1:12" ht="131.44999999999999" customHeight="1" thickTop="1" thickBot="1" x14ac:dyDescent="0.45">
      <c r="A37" s="140"/>
      <c r="B37" s="17" t="s">
        <v>241</v>
      </c>
      <c r="C37" s="83"/>
      <c r="D37" s="83"/>
      <c r="E37" s="83"/>
      <c r="F37" s="83"/>
      <c r="G37" s="146"/>
      <c r="H37" s="146"/>
      <c r="I37" s="146"/>
      <c r="J37" s="146"/>
      <c r="K37" s="146"/>
      <c r="L37" s="146"/>
    </row>
    <row r="38" spans="1:12" ht="131.44999999999999" customHeight="1" thickTop="1" thickBot="1" x14ac:dyDescent="0.45">
      <c r="A38" s="140"/>
      <c r="B38" s="17" t="s">
        <v>242</v>
      </c>
      <c r="C38" s="83"/>
      <c r="D38" s="83"/>
      <c r="E38" s="83"/>
      <c r="F38" s="83"/>
      <c r="G38" s="146"/>
      <c r="H38" s="146"/>
      <c r="I38" s="146"/>
      <c r="J38" s="146"/>
      <c r="K38" s="146"/>
      <c r="L38" s="146"/>
    </row>
    <row r="39" spans="1:12" ht="131.44999999999999" customHeight="1" thickTop="1" thickBot="1" x14ac:dyDescent="0.45">
      <c r="A39" s="140"/>
      <c r="B39" s="17" t="s">
        <v>243</v>
      </c>
      <c r="C39" s="83"/>
      <c r="D39" s="83"/>
      <c r="E39" s="83"/>
      <c r="F39" s="83"/>
      <c r="G39" s="146"/>
      <c r="H39" s="146"/>
      <c r="I39" s="146"/>
      <c r="J39" s="146"/>
      <c r="K39" s="146"/>
      <c r="L39" s="146"/>
    </row>
    <row r="40" spans="1:12" ht="131.44999999999999" customHeight="1" thickTop="1" thickBot="1" x14ac:dyDescent="0.45">
      <c r="A40" s="140"/>
      <c r="B40" s="17" t="s">
        <v>244</v>
      </c>
      <c r="C40" s="83"/>
      <c r="D40" s="83"/>
      <c r="E40" s="83"/>
      <c r="F40" s="83"/>
      <c r="G40" s="146"/>
      <c r="H40" s="146"/>
      <c r="I40" s="146"/>
      <c r="J40" s="146"/>
      <c r="K40" s="146"/>
      <c r="L40" s="146"/>
    </row>
    <row r="41" spans="1:12" ht="131.44999999999999" customHeight="1" thickTop="1" thickBot="1" x14ac:dyDescent="0.45">
      <c r="A41" s="141"/>
      <c r="B41" s="25" t="s">
        <v>233</v>
      </c>
      <c r="C41" s="82"/>
      <c r="D41" s="82"/>
      <c r="E41" s="82"/>
      <c r="F41" s="82"/>
      <c r="G41" s="146"/>
      <c r="H41" s="146"/>
      <c r="I41" s="146"/>
      <c r="J41" s="146"/>
      <c r="K41" s="146"/>
      <c r="L41" s="146"/>
    </row>
    <row r="42" spans="1:12" ht="131.44999999999999" customHeight="1" thickTop="1" x14ac:dyDescent="0.4"/>
    <row r="73" spans="1:3" ht="131.44999999999999" customHeight="1" x14ac:dyDescent="0.4">
      <c r="A73" s="93"/>
      <c r="B73" s="93"/>
      <c r="C73" s="93"/>
    </row>
  </sheetData>
  <sheetProtection formatRows="0"/>
  <mergeCells count="94">
    <mergeCell ref="L32:L35"/>
    <mergeCell ref="G36:G41"/>
    <mergeCell ref="I36:I41"/>
    <mergeCell ref="K36:K41"/>
    <mergeCell ref="L36:L41"/>
    <mergeCell ref="H36:H41"/>
    <mergeCell ref="J36:J41"/>
    <mergeCell ref="G32:G35"/>
    <mergeCell ref="H32:H35"/>
    <mergeCell ref="I32:I35"/>
    <mergeCell ref="J32:J35"/>
    <mergeCell ref="K32:K35"/>
    <mergeCell ref="L24:L27"/>
    <mergeCell ref="G28:G31"/>
    <mergeCell ref="H28:H31"/>
    <mergeCell ref="I28:I31"/>
    <mergeCell ref="J28:J31"/>
    <mergeCell ref="K28:K31"/>
    <mergeCell ref="L28:L31"/>
    <mergeCell ref="G24:G27"/>
    <mergeCell ref="H24:H27"/>
    <mergeCell ref="I24:I27"/>
    <mergeCell ref="J24:J27"/>
    <mergeCell ref="K24:K27"/>
    <mergeCell ref="L15:L18"/>
    <mergeCell ref="G19:G22"/>
    <mergeCell ref="H19:H22"/>
    <mergeCell ref="I19:I22"/>
    <mergeCell ref="J19:J22"/>
    <mergeCell ref="K19:K22"/>
    <mergeCell ref="L19:L22"/>
    <mergeCell ref="G15:G18"/>
    <mergeCell ref="H15:H18"/>
    <mergeCell ref="I15:I18"/>
    <mergeCell ref="J15:J18"/>
    <mergeCell ref="K15:K18"/>
    <mergeCell ref="G8:G9"/>
    <mergeCell ref="I8:I9"/>
    <mergeCell ref="K8:K9"/>
    <mergeCell ref="L8:L9"/>
    <mergeCell ref="J8:J9"/>
    <mergeCell ref="G11:G14"/>
    <mergeCell ref="I11:I14"/>
    <mergeCell ref="K11:K14"/>
    <mergeCell ref="L11:L14"/>
    <mergeCell ref="H11:H14"/>
    <mergeCell ref="J11:J14"/>
    <mergeCell ref="G6:G7"/>
    <mergeCell ref="I6:I7"/>
    <mergeCell ref="K6:K7"/>
    <mergeCell ref="L6:L7"/>
    <mergeCell ref="J6:J7"/>
    <mergeCell ref="H6:H7"/>
    <mergeCell ref="A1:L1"/>
    <mergeCell ref="A2:L2"/>
    <mergeCell ref="A3:A5"/>
    <mergeCell ref="B3:B5"/>
    <mergeCell ref="C3:C5"/>
    <mergeCell ref="D3:D5"/>
    <mergeCell ref="E3:E5"/>
    <mergeCell ref="F3:F5"/>
    <mergeCell ref="G3:L3"/>
    <mergeCell ref="G4:H4"/>
    <mergeCell ref="J4:J5"/>
    <mergeCell ref="K4:K5"/>
    <mergeCell ref="L4:L5"/>
    <mergeCell ref="I4:I5"/>
    <mergeCell ref="C19:C22"/>
    <mergeCell ref="A73:C73"/>
    <mergeCell ref="C11:C14"/>
    <mergeCell ref="C15:C18"/>
    <mergeCell ref="A6:A10"/>
    <mergeCell ref="A11:A22"/>
    <mergeCell ref="A24:A35"/>
    <mergeCell ref="A36:A41"/>
    <mergeCell ref="C36:C41"/>
    <mergeCell ref="C32:C35"/>
    <mergeCell ref="C24:C27"/>
    <mergeCell ref="C28:C31"/>
    <mergeCell ref="F11:F14"/>
    <mergeCell ref="E15:E18"/>
    <mergeCell ref="F15:F18"/>
    <mergeCell ref="E11:E14"/>
    <mergeCell ref="F19:F22"/>
    <mergeCell ref="E19:E22"/>
    <mergeCell ref="D36:D41"/>
    <mergeCell ref="E24:E27"/>
    <mergeCell ref="F24:F27"/>
    <mergeCell ref="F28:F31"/>
    <mergeCell ref="E32:E35"/>
    <mergeCell ref="F32:F35"/>
    <mergeCell ref="E28:E31"/>
    <mergeCell ref="E36:E41"/>
    <mergeCell ref="F36:F41"/>
  </mergeCells>
  <pageMargins left="0.23622047244094491" right="0.23622047244094491" top="0.74803149606299213" bottom="0.74803149606299213" header="0.31496062992125984" footer="0.31496062992125984"/>
  <pageSetup paperSize="8" scale="33" fitToHeight="0" orientation="landscape" r:id="rId1"/>
  <rowBreaks count="3" manualBreakCount="3">
    <brk id="10" max="11" man="1"/>
    <brk id="22" max="11" man="1"/>
    <brk id="34"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33"/>
  <sheetViews>
    <sheetView topLeftCell="D1" zoomScale="40" zoomScaleNormal="40" zoomScaleSheetLayoutView="30" workbookViewId="0">
      <selection activeCell="I4" sqref="I4:I5"/>
    </sheetView>
  </sheetViews>
  <sheetFormatPr defaultColWidth="9.140625" defaultRowHeight="26.25" x14ac:dyDescent="0.4"/>
  <cols>
    <col min="1" max="1" width="35.28515625" style="13" customWidth="1"/>
    <col min="2" max="2" width="67.7109375" style="13" customWidth="1"/>
    <col min="3" max="3" width="44.28515625" style="13" customWidth="1"/>
    <col min="4" max="4" width="55.85546875" style="13" customWidth="1"/>
    <col min="5" max="5" width="37.7109375" style="13" customWidth="1"/>
    <col min="6" max="6" width="76.42578125" style="13" customWidth="1"/>
    <col min="7" max="7" width="34.7109375" style="13" customWidth="1"/>
    <col min="8" max="8" width="35.140625" style="13" customWidth="1"/>
    <col min="9" max="9" width="33.28515625" style="13" customWidth="1"/>
    <col min="10" max="11" width="28" style="13" customWidth="1"/>
    <col min="12" max="12" width="36.140625" style="13" customWidth="1"/>
    <col min="13" max="16384" width="9.140625" style="13"/>
  </cols>
  <sheetData>
    <row r="1" spans="1:12" ht="130.5" customHeight="1" x14ac:dyDescent="0.4">
      <c r="A1" s="98" t="s">
        <v>471</v>
      </c>
      <c r="B1" s="99"/>
      <c r="C1" s="99"/>
      <c r="D1" s="99"/>
      <c r="E1" s="99"/>
      <c r="F1" s="99"/>
      <c r="G1" s="99"/>
      <c r="H1" s="99"/>
      <c r="I1" s="99"/>
      <c r="J1" s="99"/>
      <c r="K1" s="99"/>
      <c r="L1" s="99"/>
    </row>
    <row r="2" spans="1:12" ht="130.5" customHeight="1" x14ac:dyDescent="0.4">
      <c r="A2" s="100" t="s">
        <v>245</v>
      </c>
      <c r="B2" s="101"/>
      <c r="C2" s="101"/>
      <c r="D2" s="101"/>
      <c r="E2" s="101"/>
      <c r="F2" s="101"/>
      <c r="G2" s="101"/>
      <c r="H2" s="101"/>
      <c r="I2" s="101"/>
      <c r="J2" s="101"/>
      <c r="K2" s="101"/>
      <c r="L2" s="101"/>
    </row>
    <row r="3" spans="1:12" ht="130.5" customHeight="1" x14ac:dyDescent="0.4">
      <c r="A3" s="102" t="s">
        <v>180</v>
      </c>
      <c r="B3" s="103" t="s">
        <v>185</v>
      </c>
      <c r="C3" s="103" t="s">
        <v>472</v>
      </c>
      <c r="D3" s="104" t="s">
        <v>343</v>
      </c>
      <c r="E3" s="107" t="s">
        <v>345</v>
      </c>
      <c r="F3" s="110" t="s">
        <v>344</v>
      </c>
      <c r="G3" s="115" t="s">
        <v>438</v>
      </c>
      <c r="H3" s="116"/>
      <c r="I3" s="116"/>
      <c r="J3" s="116"/>
      <c r="K3" s="116"/>
      <c r="L3" s="116"/>
    </row>
    <row r="4" spans="1:12" ht="130.5" customHeight="1" x14ac:dyDescent="0.4">
      <c r="A4" s="102"/>
      <c r="B4" s="103"/>
      <c r="C4" s="103"/>
      <c r="D4" s="105"/>
      <c r="E4" s="108"/>
      <c r="F4" s="111"/>
      <c r="G4" s="113" t="s">
        <v>436</v>
      </c>
      <c r="H4" s="114"/>
      <c r="I4" s="117" t="s">
        <v>571</v>
      </c>
      <c r="J4" s="117" t="s">
        <v>441</v>
      </c>
      <c r="K4" s="117" t="s">
        <v>386</v>
      </c>
      <c r="L4" s="117" t="s">
        <v>437</v>
      </c>
    </row>
    <row r="5" spans="1:12" ht="130.5" customHeight="1" thickBot="1" x14ac:dyDescent="0.45">
      <c r="A5" s="102"/>
      <c r="B5" s="103"/>
      <c r="C5" s="103"/>
      <c r="D5" s="106"/>
      <c r="E5" s="109"/>
      <c r="F5" s="112"/>
      <c r="G5" s="46" t="s">
        <v>439</v>
      </c>
      <c r="H5" s="46" t="s">
        <v>440</v>
      </c>
      <c r="I5" s="117"/>
      <c r="J5" s="117"/>
      <c r="K5" s="117"/>
      <c r="L5" s="117"/>
    </row>
    <row r="6" spans="1:12" ht="183.75" customHeight="1" x14ac:dyDescent="0.4">
      <c r="A6" s="138" t="s">
        <v>248</v>
      </c>
      <c r="B6" s="16" t="s">
        <v>249</v>
      </c>
      <c r="C6" s="121" t="s">
        <v>251</v>
      </c>
      <c r="D6" s="121" t="s">
        <v>360</v>
      </c>
      <c r="E6" s="121" t="s">
        <v>364</v>
      </c>
      <c r="F6" s="121" t="s">
        <v>365</v>
      </c>
      <c r="G6" s="121" t="s">
        <v>511</v>
      </c>
      <c r="H6" s="121"/>
      <c r="I6" s="121" t="s">
        <v>475</v>
      </c>
      <c r="J6" s="121" t="s">
        <v>519</v>
      </c>
      <c r="K6" s="121" t="s">
        <v>463</v>
      </c>
      <c r="L6" s="121" t="s">
        <v>514</v>
      </c>
    </row>
    <row r="7" spans="1:12" ht="74.45" customHeight="1" thickBot="1" x14ac:dyDescent="0.45">
      <c r="A7" s="91"/>
      <c r="B7" s="51" t="s">
        <v>260</v>
      </c>
      <c r="C7" s="82"/>
      <c r="D7" s="82"/>
      <c r="E7" s="82"/>
      <c r="F7" s="82"/>
      <c r="G7" s="82"/>
      <c r="H7" s="82"/>
      <c r="I7" s="82"/>
      <c r="J7" s="82"/>
      <c r="K7" s="82"/>
      <c r="L7" s="82"/>
    </row>
    <row r="8" spans="1:12" ht="263.25" customHeight="1" thickTop="1" thickBot="1" x14ac:dyDescent="0.45">
      <c r="A8" s="55" t="s">
        <v>246</v>
      </c>
      <c r="B8" s="50" t="s">
        <v>252</v>
      </c>
      <c r="C8" s="51" t="s">
        <v>555</v>
      </c>
      <c r="D8" s="51" t="s">
        <v>360</v>
      </c>
      <c r="E8" s="51" t="s">
        <v>364</v>
      </c>
      <c r="F8" s="51" t="s">
        <v>365</v>
      </c>
      <c r="G8" s="60" t="s">
        <v>511</v>
      </c>
      <c r="H8" s="60" t="s">
        <v>515</v>
      </c>
      <c r="I8" s="60" t="s">
        <v>475</v>
      </c>
      <c r="J8" s="60" t="s">
        <v>519</v>
      </c>
      <c r="K8" s="60" t="s">
        <v>463</v>
      </c>
      <c r="L8" s="60" t="s">
        <v>516</v>
      </c>
    </row>
    <row r="9" spans="1:12" ht="88.9" customHeight="1" thickTop="1" x14ac:dyDescent="0.4">
      <c r="A9" s="94" t="s">
        <v>369</v>
      </c>
      <c r="B9" s="56" t="s">
        <v>254</v>
      </c>
      <c r="C9" s="81" t="s">
        <v>247</v>
      </c>
      <c r="D9" s="81" t="s">
        <v>360</v>
      </c>
      <c r="E9" s="81" t="s">
        <v>349</v>
      </c>
      <c r="F9" s="81" t="s">
        <v>371</v>
      </c>
      <c r="G9" s="81" t="s">
        <v>518</v>
      </c>
      <c r="H9" s="148" t="s">
        <v>539</v>
      </c>
      <c r="I9" s="81" t="s">
        <v>475</v>
      </c>
      <c r="J9" s="81" t="s">
        <v>519</v>
      </c>
      <c r="K9" s="81" t="s">
        <v>463</v>
      </c>
      <c r="L9" s="81" t="s">
        <v>563</v>
      </c>
    </row>
    <row r="10" spans="1:12" ht="127.15" customHeight="1" x14ac:dyDescent="0.4">
      <c r="A10" s="90"/>
      <c r="B10" s="17" t="s">
        <v>255</v>
      </c>
      <c r="C10" s="83"/>
      <c r="D10" s="83"/>
      <c r="E10" s="83"/>
      <c r="F10" s="83"/>
      <c r="G10" s="83"/>
      <c r="H10" s="149"/>
      <c r="I10" s="83"/>
      <c r="J10" s="83"/>
      <c r="K10" s="83"/>
      <c r="L10" s="83"/>
    </row>
    <row r="11" spans="1:12" ht="90.6" customHeight="1" thickBot="1" x14ac:dyDescent="0.45">
      <c r="A11" s="91"/>
      <c r="B11" s="25" t="s">
        <v>250</v>
      </c>
      <c r="C11" s="82"/>
      <c r="D11" s="82"/>
      <c r="E11" s="82"/>
      <c r="F11" s="82"/>
      <c r="G11" s="82"/>
      <c r="H11" s="150"/>
      <c r="I11" s="82"/>
      <c r="J11" s="82"/>
      <c r="K11" s="82"/>
      <c r="L11" s="82"/>
    </row>
    <row r="12" spans="1:12" ht="72.599999999999994" customHeight="1" thickTop="1" x14ac:dyDescent="0.4">
      <c r="A12" s="147" t="s">
        <v>370</v>
      </c>
      <c r="B12" s="56" t="s">
        <v>256</v>
      </c>
      <c r="C12" s="81" t="s">
        <v>251</v>
      </c>
      <c r="D12" s="81" t="s">
        <v>360</v>
      </c>
      <c r="E12" s="81" t="s">
        <v>361</v>
      </c>
      <c r="F12" s="81" t="s">
        <v>372</v>
      </c>
      <c r="G12" s="81" t="s">
        <v>511</v>
      </c>
      <c r="H12" s="81"/>
      <c r="I12" s="81" t="s">
        <v>475</v>
      </c>
      <c r="J12" s="81" t="s">
        <v>519</v>
      </c>
      <c r="K12" s="81" t="s">
        <v>463</v>
      </c>
      <c r="L12" s="81" t="s">
        <v>514</v>
      </c>
    </row>
    <row r="13" spans="1:12" ht="94.9" customHeight="1" x14ac:dyDescent="0.4">
      <c r="A13" s="140"/>
      <c r="B13" s="17" t="s">
        <v>257</v>
      </c>
      <c r="C13" s="83"/>
      <c r="D13" s="83"/>
      <c r="E13" s="83"/>
      <c r="F13" s="83"/>
      <c r="G13" s="83"/>
      <c r="H13" s="83"/>
      <c r="I13" s="83"/>
      <c r="J13" s="83"/>
      <c r="K13" s="83"/>
      <c r="L13" s="83"/>
    </row>
    <row r="14" spans="1:12" ht="61.9" customHeight="1" x14ac:dyDescent="0.4">
      <c r="A14" s="140"/>
      <c r="B14" s="17" t="s">
        <v>258</v>
      </c>
      <c r="C14" s="83"/>
      <c r="D14" s="83"/>
      <c r="E14" s="83"/>
      <c r="F14" s="83"/>
      <c r="G14" s="83"/>
      <c r="H14" s="83"/>
      <c r="I14" s="83"/>
      <c r="J14" s="83"/>
      <c r="K14" s="83"/>
      <c r="L14" s="83"/>
    </row>
    <row r="15" spans="1:12" ht="69.599999999999994" customHeight="1" x14ac:dyDescent="0.4">
      <c r="A15" s="140"/>
      <c r="B15" s="17" t="s">
        <v>259</v>
      </c>
      <c r="C15" s="83"/>
      <c r="D15" s="83"/>
      <c r="E15" s="83"/>
      <c r="F15" s="83"/>
      <c r="G15" s="83"/>
      <c r="H15" s="83"/>
      <c r="I15" s="83"/>
      <c r="J15" s="83"/>
      <c r="K15" s="83"/>
      <c r="L15" s="83"/>
    </row>
    <row r="16" spans="1:12" ht="42" customHeight="1" thickBot="1" x14ac:dyDescent="0.45">
      <c r="A16" s="141"/>
      <c r="B16" s="25" t="s">
        <v>260</v>
      </c>
      <c r="C16" s="82"/>
      <c r="D16" s="82"/>
      <c r="E16" s="82"/>
      <c r="F16" s="82"/>
      <c r="G16" s="82"/>
      <c r="H16" s="82"/>
      <c r="I16" s="82"/>
      <c r="J16" s="82"/>
      <c r="K16" s="82"/>
      <c r="L16" s="82"/>
    </row>
    <row r="17" ht="27" thickTop="1" x14ac:dyDescent="0.4"/>
    <row r="33" spans="1:3" ht="114.75" customHeight="1" x14ac:dyDescent="0.4">
      <c r="A33" s="93"/>
      <c r="B33" s="93"/>
      <c r="C33" s="93"/>
    </row>
  </sheetData>
  <sheetProtection formatRows="0"/>
  <mergeCells count="48">
    <mergeCell ref="J9:J11"/>
    <mergeCell ref="K9:K11"/>
    <mergeCell ref="L9:L11"/>
    <mergeCell ref="G12:G16"/>
    <mergeCell ref="H12:H16"/>
    <mergeCell ref="I12:I16"/>
    <mergeCell ref="J12:J16"/>
    <mergeCell ref="K12:K16"/>
    <mergeCell ref="L12:L16"/>
    <mergeCell ref="G9:G11"/>
    <mergeCell ref="H9:H11"/>
    <mergeCell ref="I9:I11"/>
    <mergeCell ref="G6:G7"/>
    <mergeCell ref="L6:L7"/>
    <mergeCell ref="K6:K7"/>
    <mergeCell ref="J6:J7"/>
    <mergeCell ref="I6:I7"/>
    <mergeCell ref="H6:H7"/>
    <mergeCell ref="A1:L1"/>
    <mergeCell ref="A2:L2"/>
    <mergeCell ref="A3:A5"/>
    <mergeCell ref="B3:B5"/>
    <mergeCell ref="C3:C5"/>
    <mergeCell ref="D3:D5"/>
    <mergeCell ref="E3:E5"/>
    <mergeCell ref="F3:F5"/>
    <mergeCell ref="G3:L3"/>
    <mergeCell ref="G4:H4"/>
    <mergeCell ref="J4:J5"/>
    <mergeCell ref="K4:K5"/>
    <mergeCell ref="L4:L5"/>
    <mergeCell ref="I4:I5"/>
    <mergeCell ref="E12:E16"/>
    <mergeCell ref="F12:F16"/>
    <mergeCell ref="D12:D16"/>
    <mergeCell ref="F6:F7"/>
    <mergeCell ref="D9:D11"/>
    <mergeCell ref="E9:E11"/>
    <mergeCell ref="F9:F11"/>
    <mergeCell ref="E6:E7"/>
    <mergeCell ref="D6:D7"/>
    <mergeCell ref="C6:C7"/>
    <mergeCell ref="A6:A7"/>
    <mergeCell ref="A33:C33"/>
    <mergeCell ref="A9:A11"/>
    <mergeCell ref="C9:C11"/>
    <mergeCell ref="A12:A16"/>
    <mergeCell ref="C12:C16"/>
  </mergeCells>
  <pageMargins left="0.23622047244094491" right="0.23622047244094491" top="0.74803149606299213" bottom="0.74803149606299213" header="0.31496062992125984" footer="0.31496062992125984"/>
  <pageSetup paperSize="8" scale="3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51"/>
  <sheetViews>
    <sheetView topLeftCell="D1" zoomScale="30" zoomScaleNormal="30" zoomScaleSheetLayoutView="100" workbookViewId="0">
      <selection activeCell="I4" sqref="I4:I5"/>
    </sheetView>
  </sheetViews>
  <sheetFormatPr defaultColWidth="9.140625" defaultRowHeight="26.25" x14ac:dyDescent="0.4"/>
  <cols>
    <col min="1" max="1" width="49.5703125" style="13" customWidth="1"/>
    <col min="2" max="2" width="57.42578125" style="13" customWidth="1"/>
    <col min="3" max="3" width="44.28515625" style="13" customWidth="1"/>
    <col min="4" max="8" width="68.5703125" style="13" customWidth="1"/>
    <col min="9" max="12" width="54.140625" style="13" customWidth="1"/>
    <col min="13" max="16384" width="9.140625" style="13"/>
  </cols>
  <sheetData>
    <row r="1" spans="1:12" ht="130.5" customHeight="1" x14ac:dyDescent="0.4">
      <c r="A1" s="98" t="s">
        <v>471</v>
      </c>
      <c r="B1" s="99"/>
      <c r="C1" s="99"/>
      <c r="D1" s="99"/>
      <c r="E1" s="99"/>
      <c r="F1" s="99"/>
      <c r="G1" s="99"/>
      <c r="H1" s="99"/>
      <c r="I1" s="99"/>
      <c r="J1" s="99"/>
      <c r="K1" s="99"/>
      <c r="L1" s="99"/>
    </row>
    <row r="2" spans="1:12" ht="130.5" customHeight="1" x14ac:dyDescent="0.4">
      <c r="A2" s="100" t="s">
        <v>264</v>
      </c>
      <c r="B2" s="101"/>
      <c r="C2" s="101"/>
      <c r="D2" s="101"/>
      <c r="E2" s="101"/>
      <c r="F2" s="101"/>
      <c r="G2" s="101"/>
      <c r="H2" s="101"/>
      <c r="I2" s="101"/>
      <c r="J2" s="101"/>
      <c r="K2" s="101"/>
      <c r="L2" s="101"/>
    </row>
    <row r="3" spans="1:12" ht="130.5" customHeight="1" x14ac:dyDescent="0.4">
      <c r="A3" s="102" t="s">
        <v>180</v>
      </c>
      <c r="B3" s="103" t="s">
        <v>185</v>
      </c>
      <c r="C3" s="103" t="s">
        <v>472</v>
      </c>
      <c r="D3" s="104" t="s">
        <v>343</v>
      </c>
      <c r="E3" s="107" t="s">
        <v>345</v>
      </c>
      <c r="F3" s="110" t="s">
        <v>344</v>
      </c>
      <c r="G3" s="115" t="s">
        <v>438</v>
      </c>
      <c r="H3" s="116"/>
      <c r="I3" s="116"/>
      <c r="J3" s="116"/>
      <c r="K3" s="116"/>
      <c r="L3" s="116"/>
    </row>
    <row r="4" spans="1:12" ht="130.5" customHeight="1" x14ac:dyDescent="0.4">
      <c r="A4" s="102"/>
      <c r="B4" s="103"/>
      <c r="C4" s="103"/>
      <c r="D4" s="105"/>
      <c r="E4" s="108"/>
      <c r="F4" s="111"/>
      <c r="G4" s="113" t="s">
        <v>436</v>
      </c>
      <c r="H4" s="114"/>
      <c r="I4" s="117" t="s">
        <v>571</v>
      </c>
      <c r="J4" s="154" t="s">
        <v>441</v>
      </c>
      <c r="K4" s="117" t="s">
        <v>386</v>
      </c>
      <c r="L4" s="117" t="s">
        <v>437</v>
      </c>
    </row>
    <row r="5" spans="1:12" ht="130.5" customHeight="1" x14ac:dyDescent="0.4">
      <c r="A5" s="102"/>
      <c r="B5" s="103"/>
      <c r="C5" s="103"/>
      <c r="D5" s="106"/>
      <c r="E5" s="109"/>
      <c r="F5" s="112"/>
      <c r="G5" s="46" t="s">
        <v>439</v>
      </c>
      <c r="H5" s="46" t="s">
        <v>440</v>
      </c>
      <c r="I5" s="117"/>
      <c r="J5" s="155"/>
      <c r="K5" s="117"/>
      <c r="L5" s="117"/>
    </row>
    <row r="6" spans="1:12" ht="56.25" customHeight="1" x14ac:dyDescent="0.4">
      <c r="A6" s="151" t="s">
        <v>265</v>
      </c>
      <c r="B6" s="21" t="s">
        <v>269</v>
      </c>
      <c r="C6" s="121" t="s">
        <v>556</v>
      </c>
      <c r="D6" s="121" t="s">
        <v>373</v>
      </c>
      <c r="E6" s="121" t="s">
        <v>349</v>
      </c>
      <c r="F6" s="121" t="s">
        <v>371</v>
      </c>
      <c r="G6" s="121" t="s">
        <v>517</v>
      </c>
      <c r="H6" s="121"/>
      <c r="I6" s="121" t="s">
        <v>475</v>
      </c>
      <c r="J6" s="121" t="s">
        <v>519</v>
      </c>
      <c r="K6" s="121" t="s">
        <v>444</v>
      </c>
      <c r="L6" s="121" t="s">
        <v>570</v>
      </c>
    </row>
    <row r="7" spans="1:12" ht="81" customHeight="1" x14ac:dyDescent="0.4">
      <c r="A7" s="152"/>
      <c r="B7" s="17" t="s">
        <v>181</v>
      </c>
      <c r="C7" s="83"/>
      <c r="D7" s="83"/>
      <c r="E7" s="83"/>
      <c r="F7" s="83"/>
      <c r="G7" s="83"/>
      <c r="H7" s="83"/>
      <c r="I7" s="83"/>
      <c r="J7" s="83"/>
      <c r="K7" s="83"/>
      <c r="L7" s="83"/>
    </row>
    <row r="8" spans="1:12" ht="108" customHeight="1" x14ac:dyDescent="0.4">
      <c r="A8" s="152"/>
      <c r="B8" s="17" t="s">
        <v>266</v>
      </c>
      <c r="C8" s="83"/>
      <c r="D8" s="83"/>
      <c r="E8" s="83"/>
      <c r="F8" s="83"/>
      <c r="G8" s="83"/>
      <c r="H8" s="83"/>
      <c r="I8" s="83"/>
      <c r="J8" s="83"/>
      <c r="K8" s="83"/>
      <c r="L8" s="83"/>
    </row>
    <row r="9" spans="1:12" ht="88.5" customHeight="1" x14ac:dyDescent="0.4">
      <c r="A9" s="152"/>
      <c r="B9" s="17" t="s">
        <v>184</v>
      </c>
      <c r="C9" s="83"/>
      <c r="D9" s="83"/>
      <c r="E9" s="83"/>
      <c r="F9" s="83"/>
      <c r="G9" s="83"/>
      <c r="H9" s="83"/>
      <c r="I9" s="83"/>
      <c r="J9" s="83"/>
      <c r="K9" s="83"/>
      <c r="L9" s="83"/>
    </row>
    <row r="10" spans="1:12" ht="131.25" customHeight="1" x14ac:dyDescent="0.4">
      <c r="A10" s="152"/>
      <c r="B10" s="17" t="s">
        <v>182</v>
      </c>
      <c r="C10" s="83"/>
      <c r="D10" s="83"/>
      <c r="E10" s="83"/>
      <c r="F10" s="83"/>
      <c r="G10" s="83"/>
      <c r="H10" s="83"/>
      <c r="I10" s="83"/>
      <c r="J10" s="83"/>
      <c r="K10" s="83"/>
      <c r="L10" s="83"/>
    </row>
    <row r="11" spans="1:12" ht="70.5" customHeight="1" thickBot="1" x14ac:dyDescent="0.45">
      <c r="A11" s="153"/>
      <c r="B11" s="25" t="s">
        <v>183</v>
      </c>
      <c r="C11" s="82"/>
      <c r="D11" s="82"/>
      <c r="E11" s="82"/>
      <c r="F11" s="82"/>
      <c r="G11" s="82"/>
      <c r="H11" s="82"/>
      <c r="I11" s="82"/>
      <c r="J11" s="82"/>
      <c r="K11" s="82"/>
      <c r="L11" s="82"/>
    </row>
    <row r="12" spans="1:12" ht="27" thickTop="1" x14ac:dyDescent="0.4"/>
    <row r="47" ht="114.75" customHeight="1" x14ac:dyDescent="0.4"/>
    <row r="51" spans="1:3" x14ac:dyDescent="0.4">
      <c r="A51" s="24"/>
      <c r="B51" s="24"/>
      <c r="C51" s="24"/>
    </row>
  </sheetData>
  <sheetProtection formatRows="0"/>
  <mergeCells count="25">
    <mergeCell ref="K4:K5"/>
    <mergeCell ref="L4:L5"/>
    <mergeCell ref="I4:I5"/>
    <mergeCell ref="G6:G11"/>
    <mergeCell ref="H6:H11"/>
    <mergeCell ref="I6:I11"/>
    <mergeCell ref="J6:J11"/>
    <mergeCell ref="K6:K11"/>
    <mergeCell ref="L6:L11"/>
    <mergeCell ref="A1:L1"/>
    <mergeCell ref="A2:L2"/>
    <mergeCell ref="E6:E11"/>
    <mergeCell ref="F6:F11"/>
    <mergeCell ref="C6:C11"/>
    <mergeCell ref="A6:A11"/>
    <mergeCell ref="D6:D11"/>
    <mergeCell ref="A3:A5"/>
    <mergeCell ref="B3:B5"/>
    <mergeCell ref="C3:C5"/>
    <mergeCell ref="D3:D5"/>
    <mergeCell ref="E3:E5"/>
    <mergeCell ref="F3:F5"/>
    <mergeCell ref="G3:L3"/>
    <mergeCell ref="G4:H4"/>
    <mergeCell ref="J4:J5"/>
  </mergeCells>
  <pageMargins left="0.25" right="0.25" top="0.75" bottom="0.75" header="0.3" footer="0.3"/>
  <pageSetup paperSize="8" scale="2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42"/>
  <sheetViews>
    <sheetView topLeftCell="C1" zoomScale="40" zoomScaleNormal="40" zoomScaleSheetLayoutView="100" workbookViewId="0">
      <selection activeCell="I4" sqref="I4:I5"/>
    </sheetView>
  </sheetViews>
  <sheetFormatPr defaultColWidth="9.140625" defaultRowHeight="109.9" customHeight="1" x14ac:dyDescent="0.4"/>
  <cols>
    <col min="1" max="2" width="42.42578125" style="13" customWidth="1"/>
    <col min="3" max="3" width="38.85546875" style="13" customWidth="1"/>
    <col min="4" max="4" width="42.42578125" style="13" customWidth="1"/>
    <col min="5" max="5" width="33.85546875" style="13" customWidth="1"/>
    <col min="6" max="6" width="70" style="13" customWidth="1"/>
    <col min="7" max="7" width="42.42578125" style="13" customWidth="1"/>
    <col min="8" max="8" width="38.28515625" style="13" customWidth="1"/>
    <col min="9" max="13" width="35.7109375" style="13" customWidth="1"/>
    <col min="14" max="16384" width="9.140625" style="13"/>
  </cols>
  <sheetData>
    <row r="1" spans="1:12" ht="130.5" customHeight="1" x14ac:dyDescent="0.4">
      <c r="A1" s="98" t="s">
        <v>471</v>
      </c>
      <c r="B1" s="99"/>
      <c r="C1" s="99"/>
      <c r="D1" s="99"/>
      <c r="E1" s="99"/>
      <c r="F1" s="99"/>
      <c r="G1" s="99"/>
      <c r="H1" s="99"/>
      <c r="I1" s="99"/>
      <c r="J1" s="99"/>
      <c r="K1" s="99"/>
      <c r="L1" s="99"/>
    </row>
    <row r="2" spans="1:12" ht="130.5" customHeight="1" x14ac:dyDescent="0.4">
      <c r="A2" s="100" t="s">
        <v>261</v>
      </c>
      <c r="B2" s="101"/>
      <c r="C2" s="101"/>
      <c r="D2" s="101"/>
      <c r="E2" s="101"/>
      <c r="F2" s="101"/>
      <c r="G2" s="101"/>
      <c r="H2" s="101"/>
      <c r="I2" s="101"/>
      <c r="J2" s="101"/>
      <c r="K2" s="101"/>
      <c r="L2" s="101"/>
    </row>
    <row r="3" spans="1:12" ht="130.5" customHeight="1" x14ac:dyDescent="0.4">
      <c r="A3" s="102" t="s">
        <v>180</v>
      </c>
      <c r="B3" s="103" t="s">
        <v>185</v>
      </c>
      <c r="C3" s="103" t="s">
        <v>472</v>
      </c>
      <c r="D3" s="104" t="s">
        <v>343</v>
      </c>
      <c r="E3" s="107" t="s">
        <v>345</v>
      </c>
      <c r="F3" s="110" t="s">
        <v>344</v>
      </c>
      <c r="G3" s="115" t="s">
        <v>438</v>
      </c>
      <c r="H3" s="116"/>
      <c r="I3" s="116"/>
      <c r="J3" s="116"/>
      <c r="K3" s="116"/>
      <c r="L3" s="116"/>
    </row>
    <row r="4" spans="1:12" ht="130.5" customHeight="1" x14ac:dyDescent="0.4">
      <c r="A4" s="102"/>
      <c r="B4" s="103"/>
      <c r="C4" s="103"/>
      <c r="D4" s="105"/>
      <c r="E4" s="108"/>
      <c r="F4" s="111"/>
      <c r="G4" s="113" t="s">
        <v>436</v>
      </c>
      <c r="H4" s="114"/>
      <c r="I4" s="117" t="s">
        <v>571</v>
      </c>
      <c r="J4" s="117" t="s">
        <v>441</v>
      </c>
      <c r="K4" s="117" t="s">
        <v>386</v>
      </c>
      <c r="L4" s="117" t="s">
        <v>437</v>
      </c>
    </row>
    <row r="5" spans="1:12" ht="130.5" customHeight="1" x14ac:dyDescent="0.4">
      <c r="A5" s="102"/>
      <c r="B5" s="103"/>
      <c r="C5" s="103"/>
      <c r="D5" s="106"/>
      <c r="E5" s="109"/>
      <c r="F5" s="112"/>
      <c r="G5" s="46" t="s">
        <v>439</v>
      </c>
      <c r="H5" s="46" t="s">
        <v>440</v>
      </c>
      <c r="I5" s="117"/>
      <c r="J5" s="117"/>
      <c r="K5" s="117"/>
      <c r="L5" s="117"/>
    </row>
    <row r="6" spans="1:12" ht="338.25" customHeight="1" x14ac:dyDescent="0.4">
      <c r="A6" s="157" t="s">
        <v>263</v>
      </c>
      <c r="B6" s="17" t="s">
        <v>319</v>
      </c>
      <c r="C6" s="121" t="s">
        <v>557</v>
      </c>
      <c r="D6" s="17" t="s">
        <v>363</v>
      </c>
      <c r="E6" s="17" t="s">
        <v>364</v>
      </c>
      <c r="F6" s="17" t="s">
        <v>365</v>
      </c>
      <c r="G6" s="121" t="s">
        <v>511</v>
      </c>
      <c r="H6" s="121" t="s">
        <v>521</v>
      </c>
      <c r="I6" s="121" t="s">
        <v>482</v>
      </c>
      <c r="J6" s="159"/>
      <c r="K6" s="121" t="s">
        <v>444</v>
      </c>
      <c r="L6" s="121" t="s">
        <v>520</v>
      </c>
    </row>
    <row r="7" spans="1:12" ht="205.5" customHeight="1" x14ac:dyDescent="0.4">
      <c r="A7" s="90"/>
      <c r="B7" s="52" t="s">
        <v>230</v>
      </c>
      <c r="C7" s="83"/>
      <c r="D7" s="17" t="s">
        <v>363</v>
      </c>
      <c r="E7" s="17" t="s">
        <v>364</v>
      </c>
      <c r="F7" s="17" t="s">
        <v>367</v>
      </c>
      <c r="G7" s="83"/>
      <c r="H7" s="83"/>
      <c r="I7" s="83"/>
      <c r="J7" s="160"/>
      <c r="K7" s="83"/>
      <c r="L7" s="83"/>
    </row>
    <row r="8" spans="1:12" ht="348.75" customHeight="1" x14ac:dyDescent="0.4">
      <c r="A8" s="90"/>
      <c r="B8" s="52" t="s">
        <v>238</v>
      </c>
      <c r="C8" s="83"/>
      <c r="D8" s="17" t="s">
        <v>363</v>
      </c>
      <c r="E8" s="17" t="s">
        <v>349</v>
      </c>
      <c r="F8" s="17" t="s">
        <v>366</v>
      </c>
      <c r="G8" s="83"/>
      <c r="H8" s="83"/>
      <c r="I8" s="83"/>
      <c r="J8" s="160"/>
      <c r="K8" s="83"/>
      <c r="L8" s="83"/>
    </row>
    <row r="9" spans="1:12" ht="295.5" customHeight="1" x14ac:dyDescent="0.4">
      <c r="A9" s="90"/>
      <c r="B9" s="17" t="s">
        <v>239</v>
      </c>
      <c r="C9" s="83"/>
      <c r="D9" s="31" t="s">
        <v>368</v>
      </c>
      <c r="E9" s="17" t="s">
        <v>364</v>
      </c>
      <c r="F9" s="17" t="s">
        <v>366</v>
      </c>
      <c r="G9" s="83"/>
      <c r="H9" s="83"/>
      <c r="I9" s="83"/>
      <c r="J9" s="160"/>
      <c r="K9" s="83"/>
      <c r="L9" s="83"/>
    </row>
    <row r="10" spans="1:12" ht="188.25" customHeight="1" thickBot="1" x14ac:dyDescent="0.45">
      <c r="A10" s="158"/>
      <c r="B10" s="22" t="s">
        <v>233</v>
      </c>
      <c r="C10" s="156"/>
      <c r="D10" s="25" t="s">
        <v>360</v>
      </c>
      <c r="E10" s="25" t="s">
        <v>352</v>
      </c>
      <c r="F10" s="25" t="s">
        <v>367</v>
      </c>
      <c r="G10" s="82"/>
      <c r="H10" s="82"/>
      <c r="I10" s="82"/>
      <c r="J10" s="161"/>
      <c r="K10" s="82"/>
      <c r="L10" s="82"/>
    </row>
    <row r="42" spans="1:3" ht="109.9" customHeight="1" x14ac:dyDescent="0.4">
      <c r="A42" s="93"/>
      <c r="B42" s="93"/>
      <c r="C42" s="93"/>
    </row>
  </sheetData>
  <sheetProtection formatRows="0"/>
  <mergeCells count="23">
    <mergeCell ref="K6:K10"/>
    <mergeCell ref="L6:L10"/>
    <mergeCell ref="I4:I5"/>
    <mergeCell ref="G6:G10"/>
    <mergeCell ref="H6:H10"/>
    <mergeCell ref="I6:I10"/>
    <mergeCell ref="J6:J10"/>
    <mergeCell ref="A42:C42"/>
    <mergeCell ref="C6:C10"/>
    <mergeCell ref="A6:A10"/>
    <mergeCell ref="A1:L1"/>
    <mergeCell ref="A2:L2"/>
    <mergeCell ref="A3:A5"/>
    <mergeCell ref="B3:B5"/>
    <mergeCell ref="C3:C5"/>
    <mergeCell ref="D3:D5"/>
    <mergeCell ref="E3:E5"/>
    <mergeCell ref="F3:F5"/>
    <mergeCell ref="G3:L3"/>
    <mergeCell ref="G4:H4"/>
    <mergeCell ref="J4:J5"/>
    <mergeCell ref="K4:K5"/>
    <mergeCell ref="L4:L5"/>
  </mergeCells>
  <pageMargins left="0.23622047244094491" right="0.23622047244094491" top="0.74803149606299213" bottom="0.74803149606299213" header="0.31496062992125984" footer="0.31496062992125984"/>
  <pageSetup paperSize="8" scale="4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E65"/>
  <sheetViews>
    <sheetView topLeftCell="E1" zoomScale="40" zoomScaleNormal="40" zoomScaleSheetLayoutView="10" workbookViewId="0">
      <selection activeCell="I4" sqref="I4:I5"/>
    </sheetView>
  </sheetViews>
  <sheetFormatPr defaultColWidth="9.140625" defaultRowHeight="26.25" x14ac:dyDescent="0.4"/>
  <cols>
    <col min="1" max="1" width="52.28515625" style="13" customWidth="1"/>
    <col min="2" max="2" width="63" style="13" customWidth="1"/>
    <col min="3" max="3" width="44.28515625" style="13" customWidth="1"/>
    <col min="4" max="4" width="71" style="13" customWidth="1"/>
    <col min="5" max="5" width="41" style="13" customWidth="1"/>
    <col min="6" max="6" width="121.42578125" style="13" customWidth="1"/>
    <col min="7" max="7" width="71" style="13" customWidth="1"/>
    <col min="8" max="8" width="54.140625" style="13" customWidth="1"/>
    <col min="9" max="12" width="58.5703125" style="13" customWidth="1"/>
    <col min="13" max="16384" width="9.140625" style="13"/>
  </cols>
  <sheetData>
    <row r="1" spans="1:161" ht="130.5" customHeight="1" x14ac:dyDescent="0.4">
      <c r="A1" s="98" t="s">
        <v>471</v>
      </c>
      <c r="B1" s="99"/>
      <c r="C1" s="99"/>
      <c r="D1" s="99"/>
      <c r="E1" s="99"/>
      <c r="F1" s="99"/>
      <c r="G1" s="99"/>
      <c r="H1" s="99"/>
      <c r="I1" s="99"/>
      <c r="J1" s="99"/>
      <c r="K1" s="99"/>
      <c r="L1" s="99"/>
    </row>
    <row r="2" spans="1:161" ht="130.5" customHeight="1" x14ac:dyDescent="0.4">
      <c r="A2" s="100" t="s">
        <v>309</v>
      </c>
      <c r="B2" s="101"/>
      <c r="C2" s="101"/>
      <c r="D2" s="101"/>
      <c r="E2" s="101"/>
      <c r="F2" s="101"/>
      <c r="G2" s="101"/>
      <c r="H2" s="101"/>
      <c r="I2" s="101"/>
      <c r="J2" s="101"/>
      <c r="K2" s="101"/>
      <c r="L2" s="101"/>
    </row>
    <row r="3" spans="1:161" ht="130.5" customHeight="1" x14ac:dyDescent="0.4">
      <c r="A3" s="102" t="s">
        <v>180</v>
      </c>
      <c r="B3" s="103" t="s">
        <v>185</v>
      </c>
      <c r="C3" s="103" t="s">
        <v>472</v>
      </c>
      <c r="D3" s="104" t="s">
        <v>343</v>
      </c>
      <c r="E3" s="107" t="s">
        <v>345</v>
      </c>
      <c r="F3" s="110" t="s">
        <v>344</v>
      </c>
      <c r="G3" s="115" t="s">
        <v>438</v>
      </c>
      <c r="H3" s="116"/>
      <c r="I3" s="116"/>
      <c r="J3" s="116"/>
      <c r="K3" s="116"/>
      <c r="L3" s="116"/>
    </row>
    <row r="4" spans="1:161" ht="130.5" customHeight="1" x14ac:dyDescent="0.4">
      <c r="A4" s="102"/>
      <c r="B4" s="103"/>
      <c r="C4" s="103"/>
      <c r="D4" s="105"/>
      <c r="E4" s="108"/>
      <c r="F4" s="111"/>
      <c r="G4" s="113" t="s">
        <v>436</v>
      </c>
      <c r="H4" s="114"/>
      <c r="I4" s="117" t="s">
        <v>571</v>
      </c>
      <c r="J4" s="117" t="s">
        <v>441</v>
      </c>
      <c r="K4" s="117" t="s">
        <v>386</v>
      </c>
      <c r="L4" s="117" t="s">
        <v>437</v>
      </c>
    </row>
    <row r="5" spans="1:161" ht="130.5" customHeight="1" x14ac:dyDescent="0.4">
      <c r="A5" s="102"/>
      <c r="B5" s="103"/>
      <c r="C5" s="103"/>
      <c r="D5" s="106"/>
      <c r="E5" s="109"/>
      <c r="F5" s="112"/>
      <c r="G5" s="46" t="s">
        <v>439</v>
      </c>
      <c r="H5" s="46" t="s">
        <v>440</v>
      </c>
      <c r="I5" s="117"/>
      <c r="J5" s="117"/>
      <c r="K5" s="117"/>
      <c r="L5" s="117"/>
    </row>
    <row r="6" spans="1:161" ht="183.75" customHeight="1" x14ac:dyDescent="0.4">
      <c r="A6" s="152" t="s">
        <v>313</v>
      </c>
      <c r="B6" s="52" t="s">
        <v>310</v>
      </c>
      <c r="C6" s="83" t="s">
        <v>232</v>
      </c>
      <c r="D6" s="17" t="s">
        <v>377</v>
      </c>
      <c r="E6" s="17" t="s">
        <v>364</v>
      </c>
      <c r="F6" s="17" t="s">
        <v>365</v>
      </c>
      <c r="G6" s="166" t="s">
        <v>522</v>
      </c>
      <c r="H6" s="166"/>
      <c r="I6" s="166" t="s">
        <v>475</v>
      </c>
      <c r="J6" s="166" t="s">
        <v>519</v>
      </c>
      <c r="K6" s="166" t="s">
        <v>444</v>
      </c>
      <c r="L6" s="166" t="s">
        <v>540</v>
      </c>
    </row>
    <row r="7" spans="1:161" ht="144.75" customHeight="1" x14ac:dyDescent="0.4">
      <c r="A7" s="152"/>
      <c r="B7" s="52" t="s">
        <v>230</v>
      </c>
      <c r="C7" s="83"/>
      <c r="D7" s="17" t="s">
        <v>363</v>
      </c>
      <c r="E7" s="17" t="s">
        <v>364</v>
      </c>
      <c r="F7" s="17" t="s">
        <v>367</v>
      </c>
      <c r="G7" s="136"/>
      <c r="H7" s="136"/>
      <c r="I7" s="136"/>
      <c r="J7" s="136"/>
      <c r="K7" s="136"/>
      <c r="L7" s="136"/>
    </row>
    <row r="8" spans="1:161" ht="189.75" customHeight="1" x14ac:dyDescent="0.4">
      <c r="A8" s="152"/>
      <c r="B8" s="17" t="s">
        <v>311</v>
      </c>
      <c r="C8" s="83"/>
      <c r="D8" s="52" t="s">
        <v>347</v>
      </c>
      <c r="E8" s="17" t="s">
        <v>361</v>
      </c>
      <c r="F8" s="17" t="s">
        <v>374</v>
      </c>
      <c r="G8" s="136"/>
      <c r="H8" s="136"/>
      <c r="I8" s="136"/>
      <c r="J8" s="136"/>
      <c r="K8" s="136"/>
      <c r="L8" s="136"/>
    </row>
    <row r="9" spans="1:161" ht="195" customHeight="1" x14ac:dyDescent="0.4">
      <c r="A9" s="152"/>
      <c r="B9" s="21" t="s">
        <v>312</v>
      </c>
      <c r="C9" s="83"/>
      <c r="D9" s="31" t="s">
        <v>368</v>
      </c>
      <c r="E9" s="17" t="s">
        <v>364</v>
      </c>
      <c r="F9" s="17" t="s">
        <v>366</v>
      </c>
      <c r="G9" s="136"/>
      <c r="H9" s="136"/>
      <c r="I9" s="136"/>
      <c r="J9" s="136"/>
      <c r="K9" s="136"/>
      <c r="L9" s="136"/>
    </row>
    <row r="10" spans="1:161" ht="158.25" thickBot="1" x14ac:dyDescent="0.45">
      <c r="A10" s="153"/>
      <c r="B10" s="22" t="s">
        <v>233</v>
      </c>
      <c r="C10" s="156"/>
      <c r="D10" s="25" t="s">
        <v>360</v>
      </c>
      <c r="E10" s="25" t="s">
        <v>352</v>
      </c>
      <c r="F10" s="25" t="s">
        <v>367</v>
      </c>
      <c r="G10" s="137"/>
      <c r="H10" s="137"/>
      <c r="I10" s="137"/>
      <c r="J10" s="137"/>
      <c r="K10" s="137"/>
      <c r="L10" s="137"/>
    </row>
    <row r="11" spans="1:161" s="26" customFormat="1" ht="210" customHeight="1" thickTop="1" x14ac:dyDescent="0.4">
      <c r="A11" s="162" t="s">
        <v>315</v>
      </c>
      <c r="B11" s="52" t="s">
        <v>316</v>
      </c>
      <c r="C11" s="142" t="s">
        <v>558</v>
      </c>
      <c r="D11" s="56" t="s">
        <v>347</v>
      </c>
      <c r="E11" s="17" t="s">
        <v>361</v>
      </c>
      <c r="F11" s="17" t="s">
        <v>375</v>
      </c>
      <c r="G11" s="81" t="s">
        <v>522</v>
      </c>
      <c r="H11" s="81"/>
      <c r="I11" s="81" t="s">
        <v>475</v>
      </c>
      <c r="J11" s="81" t="s">
        <v>519</v>
      </c>
      <c r="K11" s="81" t="s">
        <v>444</v>
      </c>
      <c r="L11" s="81" t="s">
        <v>540</v>
      </c>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row>
    <row r="12" spans="1:161" s="19" customFormat="1" ht="133.5" customHeight="1" x14ac:dyDescent="0.4">
      <c r="A12" s="152"/>
      <c r="B12" s="17" t="s">
        <v>230</v>
      </c>
      <c r="C12" s="83"/>
      <c r="D12" s="21" t="s">
        <v>377</v>
      </c>
      <c r="E12" s="17" t="s">
        <v>352</v>
      </c>
      <c r="F12" s="17" t="s">
        <v>367</v>
      </c>
      <c r="G12" s="83"/>
      <c r="H12" s="83"/>
      <c r="I12" s="83"/>
      <c r="J12" s="83"/>
      <c r="K12" s="83"/>
      <c r="L12" s="8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row>
    <row r="13" spans="1:161" ht="223.5" customHeight="1" thickBot="1" x14ac:dyDescent="0.45">
      <c r="A13" s="153"/>
      <c r="B13" s="68" t="s">
        <v>317</v>
      </c>
      <c r="C13" s="82"/>
      <c r="D13" s="25" t="s">
        <v>347</v>
      </c>
      <c r="E13" s="25" t="s">
        <v>361</v>
      </c>
      <c r="F13" s="25" t="s">
        <v>374</v>
      </c>
      <c r="G13" s="82"/>
      <c r="H13" s="82"/>
      <c r="I13" s="82"/>
      <c r="J13" s="82"/>
      <c r="K13" s="82"/>
      <c r="L13" s="82"/>
    </row>
    <row r="14" spans="1:161" ht="161.44999999999999" customHeight="1" thickTop="1" x14ac:dyDescent="0.4">
      <c r="A14" s="163" t="s">
        <v>314</v>
      </c>
      <c r="B14" s="27" t="s">
        <v>318</v>
      </c>
      <c r="C14" s="81" t="s">
        <v>559</v>
      </c>
      <c r="D14" s="52" t="s">
        <v>376</v>
      </c>
      <c r="E14" s="17" t="s">
        <v>352</v>
      </c>
      <c r="F14" s="17" t="s">
        <v>367</v>
      </c>
      <c r="G14" s="81" t="s">
        <v>517</v>
      </c>
      <c r="H14" s="81"/>
      <c r="I14" s="81" t="s">
        <v>475</v>
      </c>
      <c r="J14" s="81" t="s">
        <v>519</v>
      </c>
      <c r="K14" s="81" t="s">
        <v>444</v>
      </c>
      <c r="L14" s="81" t="s">
        <v>523</v>
      </c>
    </row>
    <row r="15" spans="1:161" ht="135.75" customHeight="1" x14ac:dyDescent="0.4">
      <c r="A15" s="164"/>
      <c r="B15" s="17" t="s">
        <v>319</v>
      </c>
      <c r="C15" s="83"/>
      <c r="D15" s="17" t="s">
        <v>377</v>
      </c>
      <c r="E15" s="17" t="s">
        <v>352</v>
      </c>
      <c r="F15" s="17" t="s">
        <v>367</v>
      </c>
      <c r="G15" s="83"/>
      <c r="H15" s="83"/>
      <c r="I15" s="83"/>
      <c r="J15" s="83"/>
      <c r="K15" s="83"/>
      <c r="L15" s="83"/>
    </row>
    <row r="16" spans="1:161" ht="116.25" customHeight="1" x14ac:dyDescent="0.4">
      <c r="A16" s="164"/>
      <c r="B16" s="52" t="s">
        <v>230</v>
      </c>
      <c r="C16" s="83"/>
      <c r="D16" s="17" t="s">
        <v>377</v>
      </c>
      <c r="E16" s="17" t="s">
        <v>352</v>
      </c>
      <c r="F16" s="17" t="s">
        <v>367</v>
      </c>
      <c r="G16" s="83"/>
      <c r="H16" s="83"/>
      <c r="I16" s="83"/>
      <c r="J16" s="83"/>
      <c r="K16" s="83"/>
      <c r="L16" s="83"/>
    </row>
    <row r="17" spans="1:12" ht="161.25" customHeight="1" x14ac:dyDescent="0.4">
      <c r="A17" s="164"/>
      <c r="B17" s="52" t="s">
        <v>320</v>
      </c>
      <c r="C17" s="83"/>
      <c r="D17" s="31" t="s">
        <v>378</v>
      </c>
      <c r="E17" s="17" t="s">
        <v>352</v>
      </c>
      <c r="F17" s="17" t="s">
        <v>367</v>
      </c>
      <c r="G17" s="83"/>
      <c r="H17" s="83"/>
      <c r="I17" s="83"/>
      <c r="J17" s="83"/>
      <c r="K17" s="83"/>
      <c r="L17" s="83"/>
    </row>
    <row r="18" spans="1:12" ht="129" customHeight="1" x14ac:dyDescent="0.4">
      <c r="A18" s="164"/>
      <c r="B18" s="17" t="s">
        <v>311</v>
      </c>
      <c r="C18" s="83"/>
      <c r="D18" s="17" t="s">
        <v>377</v>
      </c>
      <c r="E18" s="17" t="s">
        <v>352</v>
      </c>
      <c r="F18" s="17" t="s">
        <v>367</v>
      </c>
      <c r="G18" s="83"/>
      <c r="H18" s="83"/>
      <c r="I18" s="83"/>
      <c r="J18" s="83"/>
      <c r="K18" s="83"/>
      <c r="L18" s="83"/>
    </row>
    <row r="19" spans="1:12" ht="196.5" customHeight="1" thickBot="1" x14ac:dyDescent="0.45">
      <c r="A19" s="165"/>
      <c r="B19" s="25" t="s">
        <v>233</v>
      </c>
      <c r="C19" s="82"/>
      <c r="D19" s="25" t="s">
        <v>377</v>
      </c>
      <c r="E19" s="25" t="s">
        <v>352</v>
      </c>
      <c r="F19" s="25" t="s">
        <v>367</v>
      </c>
      <c r="G19" s="82"/>
      <c r="H19" s="82"/>
      <c r="I19" s="82"/>
      <c r="J19" s="82"/>
      <c r="K19" s="82"/>
      <c r="L19" s="82"/>
    </row>
    <row r="20" spans="1:12" ht="27" thickTop="1" x14ac:dyDescent="0.4"/>
    <row r="65" spans="1:3" ht="114.75" customHeight="1" x14ac:dyDescent="0.4">
      <c r="A65" s="93"/>
      <c r="B65" s="93"/>
      <c r="C65" s="93"/>
    </row>
  </sheetData>
  <sheetProtection formatRows="0"/>
  <mergeCells count="39">
    <mergeCell ref="L14:L19"/>
    <mergeCell ref="G14:G19"/>
    <mergeCell ref="H14:H19"/>
    <mergeCell ref="I14:I19"/>
    <mergeCell ref="J14:J19"/>
    <mergeCell ref="K14:K19"/>
    <mergeCell ref="K6:K10"/>
    <mergeCell ref="L6:L10"/>
    <mergeCell ref="G11:G13"/>
    <mergeCell ref="H11:H13"/>
    <mergeCell ref="I11:I13"/>
    <mergeCell ref="J11:J13"/>
    <mergeCell ref="K11:K13"/>
    <mergeCell ref="L11:L13"/>
    <mergeCell ref="G6:G10"/>
    <mergeCell ref="H6:H10"/>
    <mergeCell ref="I6:I10"/>
    <mergeCell ref="J6:J10"/>
    <mergeCell ref="G4:H4"/>
    <mergeCell ref="J4:J5"/>
    <mergeCell ref="K4:K5"/>
    <mergeCell ref="L4:L5"/>
    <mergeCell ref="I4:I5"/>
    <mergeCell ref="A1:L1"/>
    <mergeCell ref="A65:C65"/>
    <mergeCell ref="A6:A10"/>
    <mergeCell ref="A11:A13"/>
    <mergeCell ref="C6:C10"/>
    <mergeCell ref="A14:A19"/>
    <mergeCell ref="C11:C13"/>
    <mergeCell ref="C14:C19"/>
    <mergeCell ref="A2:L2"/>
    <mergeCell ref="A3:A5"/>
    <mergeCell ref="B3:B5"/>
    <mergeCell ref="C3:C5"/>
    <mergeCell ref="D3:D5"/>
    <mergeCell ref="E3:E5"/>
    <mergeCell ref="F3:F5"/>
    <mergeCell ref="G3:L3"/>
  </mergeCells>
  <pageMargins left="0.23622047244094491" right="0.23622047244094491" top="0.74803149606299213" bottom="0.74803149606299213" header="0.31496062992125984" footer="0.31496062992125984"/>
  <pageSetup paperSize="8" scale="27" fitToHeight="0" orientation="landscape" r:id="rId1"/>
  <rowBreaks count="1" manualBreakCount="1">
    <brk id="13" max="1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QP59"/>
  <sheetViews>
    <sheetView topLeftCell="B1" zoomScale="30" zoomScaleNormal="30" zoomScaleSheetLayoutView="20" workbookViewId="0">
      <selection activeCell="I4" sqref="I4:I5"/>
    </sheetView>
  </sheetViews>
  <sheetFormatPr defaultColWidth="9.140625" defaultRowHeight="26.25" x14ac:dyDescent="0.4"/>
  <cols>
    <col min="1" max="1" width="52.28515625" style="13" customWidth="1"/>
    <col min="2" max="2" width="63" style="13" customWidth="1"/>
    <col min="3" max="3" width="44.28515625" style="13" customWidth="1"/>
    <col min="4" max="4" width="62" style="13" customWidth="1"/>
    <col min="5" max="5" width="38.42578125" style="13" customWidth="1"/>
    <col min="6" max="6" width="111" style="13" customWidth="1"/>
    <col min="7" max="8" width="62" style="13" customWidth="1"/>
    <col min="9" max="17" width="49.7109375" style="13" customWidth="1"/>
    <col min="18" max="16384" width="9.140625" style="13"/>
  </cols>
  <sheetData>
    <row r="1" spans="1:1134" ht="130.5" customHeight="1" x14ac:dyDescent="0.4">
      <c r="A1" s="98" t="s">
        <v>471</v>
      </c>
      <c r="B1" s="99"/>
      <c r="C1" s="99"/>
      <c r="D1" s="99"/>
      <c r="E1" s="99"/>
      <c r="F1" s="99"/>
      <c r="G1" s="99"/>
      <c r="H1" s="99"/>
      <c r="I1" s="99"/>
      <c r="J1" s="99"/>
      <c r="K1" s="99"/>
      <c r="L1" s="99"/>
    </row>
    <row r="2" spans="1:1134" ht="130.5" customHeight="1" x14ac:dyDescent="0.4">
      <c r="A2" s="100" t="s">
        <v>346</v>
      </c>
      <c r="B2" s="101"/>
      <c r="C2" s="101"/>
      <c r="D2" s="101"/>
      <c r="E2" s="101"/>
      <c r="F2" s="101"/>
      <c r="G2" s="101"/>
      <c r="H2" s="101"/>
      <c r="I2" s="101"/>
      <c r="J2" s="101"/>
      <c r="K2" s="101"/>
      <c r="L2" s="101"/>
    </row>
    <row r="3" spans="1:1134" ht="130.5" customHeight="1" x14ac:dyDescent="0.4">
      <c r="A3" s="102" t="s">
        <v>180</v>
      </c>
      <c r="B3" s="103" t="s">
        <v>185</v>
      </c>
      <c r="C3" s="103" t="s">
        <v>472</v>
      </c>
      <c r="D3" s="104" t="s">
        <v>343</v>
      </c>
      <c r="E3" s="107" t="s">
        <v>345</v>
      </c>
      <c r="F3" s="110" t="s">
        <v>344</v>
      </c>
      <c r="G3" s="115" t="s">
        <v>438</v>
      </c>
      <c r="H3" s="116"/>
      <c r="I3" s="116"/>
      <c r="J3" s="116"/>
      <c r="K3" s="116"/>
      <c r="L3" s="116"/>
    </row>
    <row r="4" spans="1:1134" ht="130.5" customHeight="1" x14ac:dyDescent="0.4">
      <c r="A4" s="102"/>
      <c r="B4" s="103"/>
      <c r="C4" s="103"/>
      <c r="D4" s="105"/>
      <c r="E4" s="108"/>
      <c r="F4" s="111"/>
      <c r="G4" s="113" t="s">
        <v>436</v>
      </c>
      <c r="H4" s="114"/>
      <c r="I4" s="117" t="s">
        <v>571</v>
      </c>
      <c r="J4" s="117" t="s">
        <v>441</v>
      </c>
      <c r="K4" s="117" t="s">
        <v>386</v>
      </c>
      <c r="L4" s="117" t="s">
        <v>437</v>
      </c>
    </row>
    <row r="5" spans="1:1134" ht="130.5" customHeight="1" x14ac:dyDescent="0.4">
      <c r="A5" s="102"/>
      <c r="B5" s="103"/>
      <c r="C5" s="103"/>
      <c r="D5" s="106"/>
      <c r="E5" s="109"/>
      <c r="F5" s="112"/>
      <c r="G5" s="46" t="s">
        <v>439</v>
      </c>
      <c r="H5" s="46" t="s">
        <v>440</v>
      </c>
      <c r="I5" s="117"/>
      <c r="J5" s="117"/>
      <c r="K5" s="117"/>
      <c r="L5" s="117"/>
    </row>
    <row r="6" spans="1:1134" ht="272.25" customHeight="1" x14ac:dyDescent="0.4">
      <c r="A6" s="152" t="s">
        <v>321</v>
      </c>
      <c r="B6" s="52" t="s">
        <v>323</v>
      </c>
      <c r="C6" s="83" t="s">
        <v>232</v>
      </c>
      <c r="D6" s="17" t="s">
        <v>347</v>
      </c>
      <c r="E6" s="17" t="s">
        <v>361</v>
      </c>
      <c r="F6" s="17" t="s">
        <v>375</v>
      </c>
      <c r="G6" s="121" t="s">
        <v>497</v>
      </c>
      <c r="H6" s="121"/>
      <c r="I6" s="121" t="s">
        <v>475</v>
      </c>
      <c r="J6" s="121" t="s">
        <v>519</v>
      </c>
      <c r="K6" s="121" t="s">
        <v>444</v>
      </c>
      <c r="L6" s="121" t="s">
        <v>524</v>
      </c>
    </row>
    <row r="7" spans="1:1134" ht="169.5" customHeight="1" x14ac:dyDescent="0.4">
      <c r="A7" s="152"/>
      <c r="B7" s="52" t="s">
        <v>230</v>
      </c>
      <c r="C7" s="83"/>
      <c r="D7" s="21" t="s">
        <v>377</v>
      </c>
      <c r="E7" s="17" t="s">
        <v>352</v>
      </c>
      <c r="F7" s="17" t="s">
        <v>367</v>
      </c>
      <c r="G7" s="83"/>
      <c r="H7" s="83"/>
      <c r="I7" s="83"/>
      <c r="J7" s="83"/>
      <c r="K7" s="83"/>
      <c r="L7" s="83"/>
    </row>
    <row r="8" spans="1:1134" ht="212.25" customHeight="1" x14ac:dyDescent="0.4">
      <c r="A8" s="152"/>
      <c r="B8" s="17" t="s">
        <v>239</v>
      </c>
      <c r="C8" s="83"/>
      <c r="D8" s="17" t="s">
        <v>368</v>
      </c>
      <c r="E8" s="17" t="s">
        <v>349</v>
      </c>
      <c r="F8" s="17" t="s">
        <v>366</v>
      </c>
      <c r="G8" s="83"/>
      <c r="H8" s="83"/>
      <c r="I8" s="83"/>
      <c r="J8" s="83"/>
      <c r="K8" s="83"/>
      <c r="L8" s="83"/>
    </row>
    <row r="9" spans="1:1134" ht="190.5" customHeight="1" thickBot="1" x14ac:dyDescent="0.45">
      <c r="A9" s="153"/>
      <c r="B9" s="22" t="s">
        <v>233</v>
      </c>
      <c r="C9" s="156"/>
      <c r="D9" s="25" t="s">
        <v>360</v>
      </c>
      <c r="E9" s="25" t="s">
        <v>352</v>
      </c>
      <c r="F9" s="25" t="s">
        <v>367</v>
      </c>
      <c r="G9" s="82"/>
      <c r="H9" s="82"/>
      <c r="I9" s="82"/>
      <c r="J9" s="82"/>
      <c r="K9" s="82"/>
      <c r="L9" s="82"/>
    </row>
    <row r="10" spans="1:1134" ht="250.5" customHeight="1" thickTop="1" x14ac:dyDescent="0.4">
      <c r="A10" s="162" t="s">
        <v>322</v>
      </c>
      <c r="B10" s="50" t="s">
        <v>324</v>
      </c>
      <c r="C10" s="142" t="s">
        <v>229</v>
      </c>
      <c r="D10" s="17" t="s">
        <v>347</v>
      </c>
      <c r="E10" s="17" t="s">
        <v>361</v>
      </c>
      <c r="F10" s="17" t="s">
        <v>375</v>
      </c>
      <c r="G10" s="81"/>
      <c r="H10" s="81" t="s">
        <v>457</v>
      </c>
      <c r="I10" s="81" t="s">
        <v>475</v>
      </c>
      <c r="J10" s="81" t="s">
        <v>525</v>
      </c>
      <c r="K10" s="81" t="s">
        <v>526</v>
      </c>
      <c r="L10" s="81" t="s">
        <v>527</v>
      </c>
    </row>
    <row r="11" spans="1:1134" s="26" customFormat="1" ht="209.25" customHeight="1" x14ac:dyDescent="0.4">
      <c r="A11" s="152"/>
      <c r="B11" s="17" t="s">
        <v>316</v>
      </c>
      <c r="C11" s="83"/>
      <c r="D11" s="17" t="s">
        <v>347</v>
      </c>
      <c r="E11" s="17" t="s">
        <v>361</v>
      </c>
      <c r="F11" s="17" t="s">
        <v>375</v>
      </c>
      <c r="G11" s="83"/>
      <c r="H11" s="83"/>
      <c r="I11" s="83"/>
      <c r="J11" s="83"/>
      <c r="K11" s="83"/>
      <c r="L11" s="8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c r="JY11" s="13"/>
      <c r="JZ11" s="13"/>
      <c r="KA11" s="13"/>
      <c r="KB11" s="13"/>
      <c r="KC11" s="13"/>
      <c r="KD11" s="13"/>
      <c r="KE11" s="13"/>
      <c r="KF11" s="13"/>
      <c r="KG11" s="13"/>
      <c r="KH11" s="13"/>
      <c r="KI11" s="13"/>
      <c r="KJ11" s="13"/>
      <c r="KK11" s="13"/>
      <c r="KL11" s="13"/>
      <c r="KM11" s="13"/>
      <c r="KN11" s="13"/>
      <c r="KO11" s="13"/>
      <c r="KP11" s="13"/>
      <c r="KQ11" s="13"/>
      <c r="KR11" s="13"/>
      <c r="KS11" s="13"/>
      <c r="KT11" s="13"/>
      <c r="KU11" s="13"/>
      <c r="KV11" s="13"/>
      <c r="KW11" s="13"/>
      <c r="KX11" s="13"/>
      <c r="KY11" s="13"/>
      <c r="KZ11" s="13"/>
      <c r="LA11" s="13"/>
      <c r="LB11" s="13"/>
      <c r="LC11" s="13"/>
      <c r="LD11" s="13"/>
      <c r="LE11" s="13"/>
      <c r="LF11" s="13"/>
      <c r="LG11" s="13"/>
      <c r="LH11" s="13"/>
      <c r="LI11" s="13"/>
      <c r="LJ11" s="13"/>
      <c r="LK11" s="13"/>
      <c r="LL11" s="13"/>
      <c r="LM11" s="13"/>
      <c r="LN11" s="13"/>
      <c r="LO11" s="13"/>
      <c r="LP11" s="13"/>
      <c r="LQ11" s="13"/>
      <c r="LR11" s="13"/>
      <c r="LS11" s="13"/>
      <c r="LT11" s="13"/>
      <c r="LU11" s="13"/>
      <c r="LV11" s="13"/>
      <c r="LW11" s="13"/>
      <c r="LX11" s="13"/>
      <c r="LY11" s="13"/>
      <c r="LZ11" s="13"/>
      <c r="MA11" s="13"/>
      <c r="MB11" s="13"/>
      <c r="MC11" s="13"/>
      <c r="MD11" s="13"/>
      <c r="ME11" s="13"/>
      <c r="MF11" s="13"/>
      <c r="MG11" s="13"/>
      <c r="MH11" s="13"/>
      <c r="MI11" s="13"/>
      <c r="MJ11" s="13"/>
      <c r="MK11" s="13"/>
      <c r="ML11" s="13"/>
      <c r="MM11" s="13"/>
      <c r="MN11" s="13"/>
      <c r="MO11" s="13"/>
      <c r="MP11" s="13"/>
      <c r="MQ11" s="13"/>
      <c r="MR11" s="13"/>
      <c r="MS11" s="13"/>
      <c r="MT11" s="13"/>
      <c r="MU11" s="13"/>
      <c r="MV11" s="13"/>
      <c r="MW11" s="13"/>
      <c r="MX11" s="13"/>
      <c r="MY11" s="13"/>
      <c r="MZ11" s="13"/>
      <c r="NA11" s="13"/>
      <c r="NB11" s="13"/>
      <c r="NC11" s="13"/>
      <c r="ND11" s="13"/>
      <c r="NE11" s="13"/>
      <c r="NF11" s="13"/>
      <c r="NG11" s="13"/>
      <c r="NH11" s="13"/>
      <c r="NI11" s="13"/>
      <c r="NJ11" s="13"/>
      <c r="NK11" s="13"/>
      <c r="NL11" s="13"/>
      <c r="NM11" s="13"/>
      <c r="NN11" s="13"/>
      <c r="NO11" s="13"/>
      <c r="NP11" s="13"/>
      <c r="NQ11" s="13"/>
      <c r="NR11" s="13"/>
      <c r="NS11" s="13"/>
      <c r="NT11" s="13"/>
      <c r="NU11" s="13"/>
      <c r="NV11" s="13"/>
      <c r="NW11" s="13"/>
      <c r="NX11" s="13"/>
      <c r="NY11" s="13"/>
      <c r="NZ11" s="13"/>
      <c r="OA11" s="13"/>
      <c r="OB11" s="13"/>
      <c r="OC11" s="13"/>
      <c r="OD11" s="13"/>
      <c r="OE11" s="13"/>
      <c r="OF11" s="13"/>
      <c r="OG11" s="13"/>
      <c r="OH11" s="13"/>
      <c r="OI11" s="13"/>
      <c r="OJ11" s="13"/>
      <c r="OK11" s="13"/>
      <c r="OL11" s="13"/>
      <c r="OM11" s="13"/>
      <c r="ON11" s="13"/>
      <c r="OO11" s="13"/>
      <c r="OP11" s="13"/>
      <c r="OQ11" s="13"/>
      <c r="OR11" s="13"/>
      <c r="OS11" s="13"/>
      <c r="OT11" s="13"/>
      <c r="OU11" s="13"/>
      <c r="OV11" s="13"/>
      <c r="OW11" s="13"/>
      <c r="OX11" s="13"/>
      <c r="OY11" s="13"/>
      <c r="OZ11" s="13"/>
      <c r="PA11" s="13"/>
      <c r="PB11" s="13"/>
      <c r="PC11" s="13"/>
      <c r="PD11" s="13"/>
      <c r="PE11" s="13"/>
      <c r="PF11" s="13"/>
      <c r="PG11" s="13"/>
      <c r="PH11" s="13"/>
      <c r="PI11" s="13"/>
      <c r="PJ11" s="13"/>
      <c r="PK11" s="13"/>
      <c r="PL11" s="13"/>
      <c r="PM11" s="13"/>
      <c r="PN11" s="13"/>
      <c r="PO11" s="13"/>
      <c r="PP11" s="13"/>
      <c r="PQ11" s="13"/>
      <c r="PR11" s="13"/>
      <c r="PS11" s="13"/>
      <c r="PT11" s="13"/>
      <c r="PU11" s="13"/>
      <c r="PV11" s="13"/>
      <c r="PW11" s="13"/>
      <c r="PX11" s="13"/>
      <c r="PY11" s="13"/>
      <c r="PZ11" s="13"/>
      <c r="QA11" s="13"/>
      <c r="QB11" s="13"/>
      <c r="QC11" s="13"/>
      <c r="QD11" s="13"/>
      <c r="QE11" s="13"/>
      <c r="QF11" s="13"/>
      <c r="QG11" s="13"/>
      <c r="QH11" s="13"/>
      <c r="QI11" s="13"/>
      <c r="QJ11" s="13"/>
      <c r="QK11" s="13"/>
      <c r="QL11" s="13"/>
      <c r="QM11" s="13"/>
      <c r="QN11" s="13"/>
      <c r="QO11" s="13"/>
      <c r="QP11" s="13"/>
      <c r="QQ11" s="13"/>
      <c r="QR11" s="13"/>
      <c r="QS11" s="13"/>
      <c r="QT11" s="13"/>
      <c r="QU11" s="13"/>
      <c r="QV11" s="13"/>
      <c r="QW11" s="13"/>
      <c r="QX11" s="13"/>
      <c r="QY11" s="13"/>
      <c r="QZ11" s="13"/>
      <c r="RA11" s="13"/>
      <c r="RB11" s="13"/>
      <c r="RC11" s="13"/>
      <c r="RD11" s="13"/>
      <c r="RE11" s="13"/>
      <c r="RF11" s="13"/>
      <c r="RG11" s="13"/>
      <c r="RH11" s="13"/>
      <c r="RI11" s="13"/>
      <c r="RJ11" s="13"/>
      <c r="RK11" s="13"/>
      <c r="RL11" s="13"/>
      <c r="RM11" s="13"/>
      <c r="RN11" s="13"/>
      <c r="RO11" s="13"/>
      <c r="RP11" s="13"/>
      <c r="RQ11" s="13"/>
      <c r="RR11" s="13"/>
      <c r="RS11" s="13"/>
      <c r="RT11" s="13"/>
      <c r="RU11" s="13"/>
      <c r="RV11" s="13"/>
      <c r="RW11" s="13"/>
      <c r="RX11" s="13"/>
      <c r="RY11" s="13"/>
      <c r="RZ11" s="13"/>
      <c r="SA11" s="13"/>
      <c r="SB11" s="13"/>
      <c r="SC11" s="13"/>
      <c r="SD11" s="13"/>
      <c r="SE11" s="13"/>
      <c r="SF11" s="13"/>
      <c r="SG11" s="13"/>
      <c r="SH11" s="13"/>
      <c r="SI11" s="13"/>
      <c r="SJ11" s="13"/>
      <c r="SK11" s="13"/>
      <c r="SL11" s="13"/>
      <c r="SM11" s="13"/>
      <c r="SN11" s="13"/>
      <c r="SO11" s="13"/>
      <c r="SP11" s="13"/>
      <c r="SQ11" s="13"/>
      <c r="SR11" s="13"/>
      <c r="SS11" s="13"/>
      <c r="ST11" s="13"/>
      <c r="SU11" s="13"/>
      <c r="SV11" s="13"/>
      <c r="SW11" s="13"/>
      <c r="SX11" s="13"/>
      <c r="SY11" s="13"/>
      <c r="SZ11" s="13"/>
      <c r="TA11" s="13"/>
      <c r="TB11" s="13"/>
      <c r="TC11" s="13"/>
      <c r="TD11" s="13"/>
      <c r="TE11" s="13"/>
      <c r="TF11" s="13"/>
      <c r="TG11" s="13"/>
      <c r="TH11" s="13"/>
      <c r="TI11" s="13"/>
      <c r="TJ11" s="13"/>
      <c r="TK11" s="13"/>
      <c r="TL11" s="13"/>
      <c r="TM11" s="13"/>
      <c r="TN11" s="13"/>
      <c r="TO11" s="13"/>
      <c r="TP11" s="13"/>
      <c r="TQ11" s="13"/>
      <c r="TR11" s="13"/>
      <c r="TS11" s="13"/>
      <c r="TT11" s="13"/>
      <c r="TU11" s="13"/>
      <c r="TV11" s="13"/>
      <c r="TW11" s="13"/>
      <c r="TX11" s="13"/>
      <c r="TY11" s="13"/>
      <c r="TZ11" s="13"/>
      <c r="UA11" s="13"/>
      <c r="UB11" s="13"/>
      <c r="UC11" s="13"/>
      <c r="UD11" s="13"/>
      <c r="UE11" s="13"/>
      <c r="UF11" s="13"/>
      <c r="UG11" s="13"/>
      <c r="UH11" s="13"/>
      <c r="UI11" s="13"/>
      <c r="UJ11" s="13"/>
      <c r="UK11" s="13"/>
      <c r="UL11" s="13"/>
      <c r="UM11" s="13"/>
      <c r="UN11" s="13"/>
      <c r="UO11" s="13"/>
      <c r="UP11" s="13"/>
      <c r="UQ11" s="13"/>
      <c r="UR11" s="13"/>
      <c r="US11" s="13"/>
      <c r="UT11" s="13"/>
      <c r="UU11" s="13"/>
      <c r="UV11" s="13"/>
      <c r="UW11" s="13"/>
      <c r="UX11" s="13"/>
      <c r="UY11" s="13"/>
      <c r="UZ11" s="13"/>
      <c r="VA11" s="13"/>
      <c r="VB11" s="13"/>
      <c r="VC11" s="13"/>
      <c r="VD11" s="13"/>
      <c r="VE11" s="13"/>
      <c r="VF11" s="13"/>
      <c r="VG11" s="13"/>
      <c r="VH11" s="13"/>
      <c r="VI11" s="13"/>
      <c r="VJ11" s="13"/>
      <c r="VK11" s="13"/>
      <c r="VL11" s="13"/>
      <c r="VM11" s="13"/>
      <c r="VN11" s="13"/>
      <c r="VO11" s="13"/>
      <c r="VP11" s="13"/>
      <c r="VQ11" s="13"/>
      <c r="VR11" s="13"/>
      <c r="VS11" s="13"/>
      <c r="VT11" s="13"/>
      <c r="VU11" s="13"/>
      <c r="VV11" s="13"/>
      <c r="VW11" s="13"/>
      <c r="VX11" s="13"/>
      <c r="VY11" s="13"/>
      <c r="VZ11" s="13"/>
      <c r="WA11" s="13"/>
      <c r="WB11" s="13"/>
      <c r="WC11" s="13"/>
      <c r="WD11" s="13"/>
      <c r="WE11" s="13"/>
      <c r="WF11" s="13"/>
      <c r="WG11" s="13"/>
      <c r="WH11" s="13"/>
      <c r="WI11" s="13"/>
      <c r="WJ11" s="13"/>
      <c r="WK11" s="13"/>
      <c r="WL11" s="13"/>
      <c r="WM11" s="13"/>
      <c r="WN11" s="13"/>
      <c r="WO11" s="13"/>
      <c r="WP11" s="13"/>
      <c r="WQ11" s="13"/>
      <c r="WR11" s="13"/>
      <c r="WS11" s="13"/>
      <c r="WT11" s="13"/>
      <c r="WU11" s="13"/>
      <c r="WV11" s="13"/>
      <c r="WW11" s="13"/>
      <c r="WX11" s="13"/>
      <c r="WY11" s="13"/>
      <c r="WZ11" s="13"/>
      <c r="XA11" s="13"/>
      <c r="XB11" s="13"/>
      <c r="XC11" s="13"/>
      <c r="XD11" s="13"/>
      <c r="XE11" s="13"/>
      <c r="XF11" s="13"/>
      <c r="XG11" s="13"/>
      <c r="XH11" s="13"/>
      <c r="XI11" s="13"/>
      <c r="XJ11" s="13"/>
      <c r="XK11" s="13"/>
      <c r="XL11" s="13"/>
      <c r="XM11" s="13"/>
      <c r="XN11" s="13"/>
      <c r="XO11" s="13"/>
      <c r="XP11" s="13"/>
      <c r="XQ11" s="13"/>
      <c r="XR11" s="13"/>
      <c r="XS11" s="13"/>
      <c r="XT11" s="13"/>
      <c r="XU11" s="13"/>
      <c r="XV11" s="13"/>
      <c r="XW11" s="13"/>
      <c r="XX11" s="13"/>
      <c r="XY11" s="13"/>
      <c r="XZ11" s="13"/>
      <c r="YA11" s="13"/>
      <c r="YB11" s="13"/>
      <c r="YC11" s="13"/>
      <c r="YD11" s="13"/>
      <c r="YE11" s="13"/>
      <c r="YF11" s="13"/>
      <c r="YG11" s="13"/>
      <c r="YH11" s="13"/>
      <c r="YI11" s="13"/>
      <c r="YJ11" s="13"/>
      <c r="YK11" s="13"/>
      <c r="YL11" s="13"/>
      <c r="YM11" s="13"/>
      <c r="YN11" s="13"/>
      <c r="YO11" s="13"/>
      <c r="YP11" s="13"/>
      <c r="YQ11" s="13"/>
      <c r="YR11" s="13"/>
      <c r="YS11" s="13"/>
      <c r="YT11" s="13"/>
      <c r="YU11" s="13"/>
      <c r="YV11" s="13"/>
      <c r="YW11" s="13"/>
      <c r="YX11" s="13"/>
      <c r="YY11" s="13"/>
      <c r="YZ11" s="13"/>
      <c r="ZA11" s="13"/>
      <c r="ZB11" s="13"/>
      <c r="ZC11" s="13"/>
      <c r="ZD11" s="13"/>
      <c r="ZE11" s="13"/>
      <c r="ZF11" s="13"/>
      <c r="ZG11" s="13"/>
      <c r="ZH11" s="13"/>
      <c r="ZI11" s="13"/>
      <c r="ZJ11" s="13"/>
      <c r="ZK11" s="13"/>
      <c r="ZL11" s="13"/>
      <c r="ZM11" s="13"/>
      <c r="ZN11" s="13"/>
      <c r="ZO11" s="13"/>
      <c r="ZP11" s="13"/>
      <c r="ZQ11" s="13"/>
      <c r="ZR11" s="13"/>
      <c r="ZS11" s="13"/>
      <c r="ZT11" s="13"/>
      <c r="ZU11" s="13"/>
      <c r="ZV11" s="13"/>
      <c r="ZW11" s="13"/>
      <c r="ZX11" s="13"/>
      <c r="ZY11" s="13"/>
      <c r="ZZ11" s="13"/>
      <c r="AAA11" s="13"/>
      <c r="AAB11" s="13"/>
      <c r="AAC11" s="13"/>
      <c r="AAD11" s="13"/>
      <c r="AAE11" s="13"/>
      <c r="AAF11" s="13"/>
      <c r="AAG11" s="13"/>
      <c r="AAH11" s="13"/>
      <c r="AAI11" s="13"/>
      <c r="AAJ11" s="13"/>
      <c r="AAK11" s="13"/>
      <c r="AAL11" s="13"/>
      <c r="AAM11" s="13"/>
      <c r="AAN11" s="13"/>
      <c r="AAO11" s="13"/>
      <c r="AAP11" s="13"/>
      <c r="AAQ11" s="13"/>
      <c r="AAR11" s="13"/>
      <c r="AAS11" s="13"/>
      <c r="AAT11" s="13"/>
      <c r="AAU11" s="13"/>
      <c r="AAV11" s="13"/>
      <c r="AAW11" s="13"/>
      <c r="AAX11" s="13"/>
      <c r="AAY11" s="13"/>
      <c r="AAZ11" s="13"/>
      <c r="ABA11" s="13"/>
      <c r="ABB11" s="13"/>
      <c r="ABC11" s="13"/>
      <c r="ABD11" s="13"/>
      <c r="ABE11" s="13"/>
      <c r="ABF11" s="13"/>
      <c r="ABG11" s="13"/>
      <c r="ABH11" s="13"/>
      <c r="ABI11" s="13"/>
      <c r="ABJ11" s="13"/>
      <c r="ABK11" s="13"/>
      <c r="ABL11" s="13"/>
      <c r="ABM11" s="13"/>
      <c r="ABN11" s="13"/>
      <c r="ABO11" s="13"/>
      <c r="ABP11" s="13"/>
      <c r="ABQ11" s="13"/>
      <c r="ABR11" s="13"/>
      <c r="ABS11" s="13"/>
      <c r="ABT11" s="13"/>
      <c r="ABU11" s="13"/>
      <c r="ABV11" s="13"/>
      <c r="ABW11" s="13"/>
      <c r="ABX11" s="13"/>
      <c r="ABY11" s="13"/>
      <c r="ABZ11" s="13"/>
      <c r="ACA11" s="13"/>
      <c r="ACB11" s="13"/>
      <c r="ACC11" s="13"/>
      <c r="ACD11" s="13"/>
      <c r="ACE11" s="13"/>
      <c r="ACF11" s="13"/>
      <c r="ACG11" s="13"/>
      <c r="ACH11" s="13"/>
      <c r="ACI11" s="13"/>
      <c r="ACJ11" s="13"/>
      <c r="ACK11" s="13"/>
      <c r="ACL11" s="13"/>
      <c r="ACM11" s="13"/>
      <c r="ACN11" s="13"/>
      <c r="ACO11" s="13"/>
      <c r="ACP11" s="13"/>
      <c r="ACQ11" s="13"/>
      <c r="ACR11" s="13"/>
      <c r="ACS11" s="13"/>
      <c r="ACT11" s="13"/>
      <c r="ACU11" s="13"/>
      <c r="ACV11" s="13"/>
      <c r="ACW11" s="13"/>
      <c r="ACX11" s="13"/>
      <c r="ACY11" s="13"/>
      <c r="ACZ11" s="13"/>
      <c r="ADA11" s="13"/>
      <c r="ADB11" s="13"/>
      <c r="ADC11" s="13"/>
      <c r="ADD11" s="13"/>
      <c r="ADE11" s="13"/>
      <c r="ADF11" s="13"/>
      <c r="ADG11" s="13"/>
      <c r="ADH11" s="13"/>
      <c r="ADI11" s="13"/>
      <c r="ADJ11" s="13"/>
      <c r="ADK11" s="13"/>
      <c r="ADL11" s="13"/>
      <c r="ADM11" s="13"/>
      <c r="ADN11" s="13"/>
      <c r="ADO11" s="13"/>
      <c r="ADP11" s="13"/>
      <c r="ADQ11" s="13"/>
      <c r="ADR11" s="13"/>
      <c r="ADS11" s="13"/>
      <c r="ADT11" s="13"/>
      <c r="ADU11" s="13"/>
      <c r="ADV11" s="13"/>
      <c r="ADW11" s="13"/>
      <c r="ADX11" s="13"/>
      <c r="ADY11" s="13"/>
      <c r="ADZ11" s="13"/>
      <c r="AEA11" s="13"/>
      <c r="AEB11" s="13"/>
      <c r="AEC11" s="13"/>
      <c r="AED11" s="13"/>
      <c r="AEE11" s="13"/>
      <c r="AEF11" s="13"/>
      <c r="AEG11" s="13"/>
      <c r="AEH11" s="13"/>
      <c r="AEI11" s="13"/>
      <c r="AEJ11" s="13"/>
      <c r="AEK11" s="13"/>
      <c r="AEL11" s="13"/>
      <c r="AEM11" s="13"/>
      <c r="AEN11" s="13"/>
      <c r="AEO11" s="13"/>
      <c r="AEP11" s="13"/>
      <c r="AEQ11" s="13"/>
      <c r="AER11" s="13"/>
      <c r="AES11" s="13"/>
      <c r="AET11" s="13"/>
      <c r="AEU11" s="13"/>
      <c r="AEV11" s="13"/>
      <c r="AEW11" s="13"/>
      <c r="AEX11" s="13"/>
      <c r="AEY11" s="13"/>
      <c r="AEZ11" s="13"/>
      <c r="AFA11" s="13"/>
      <c r="AFB11" s="13"/>
      <c r="AFC11" s="13"/>
      <c r="AFD11" s="13"/>
      <c r="AFE11" s="13"/>
      <c r="AFF11" s="13"/>
      <c r="AFG11" s="13"/>
      <c r="AFH11" s="13"/>
      <c r="AFI11" s="13"/>
      <c r="AFJ11" s="13"/>
      <c r="AFK11" s="13"/>
      <c r="AFL11" s="13"/>
      <c r="AFM11" s="13"/>
      <c r="AFN11" s="13"/>
      <c r="AFO11" s="13"/>
      <c r="AFP11" s="13"/>
      <c r="AFQ11" s="13"/>
      <c r="AFR11" s="13"/>
      <c r="AFS11" s="13"/>
      <c r="AFT11" s="13"/>
      <c r="AFU11" s="13"/>
      <c r="AFV11" s="13"/>
      <c r="AFW11" s="13"/>
      <c r="AFX11" s="13"/>
      <c r="AFY11" s="13"/>
      <c r="AFZ11" s="13"/>
      <c r="AGA11" s="13"/>
      <c r="AGB11" s="13"/>
      <c r="AGC11" s="13"/>
      <c r="AGD11" s="13"/>
      <c r="AGE11" s="13"/>
      <c r="AGF11" s="13"/>
      <c r="AGG11" s="13"/>
      <c r="AGH11" s="13"/>
      <c r="AGI11" s="13"/>
      <c r="AGJ11" s="13"/>
      <c r="AGK11" s="13"/>
      <c r="AGL11" s="13"/>
      <c r="AGM11" s="13"/>
      <c r="AGN11" s="13"/>
      <c r="AGO11" s="13"/>
      <c r="AGP11" s="13"/>
      <c r="AGQ11" s="13"/>
      <c r="AGR11" s="13"/>
      <c r="AGS11" s="13"/>
      <c r="AGT11" s="13"/>
      <c r="AGU11" s="13"/>
      <c r="AGV11" s="13"/>
      <c r="AGW11" s="13"/>
      <c r="AGX11" s="13"/>
      <c r="AGY11" s="13"/>
      <c r="AGZ11" s="13"/>
      <c r="AHA11" s="13"/>
      <c r="AHB11" s="13"/>
      <c r="AHC11" s="13"/>
      <c r="AHD11" s="13"/>
      <c r="AHE11" s="13"/>
      <c r="AHF11" s="13"/>
      <c r="AHG11" s="13"/>
      <c r="AHH11" s="13"/>
      <c r="AHI11" s="13"/>
      <c r="AHJ11" s="13"/>
      <c r="AHK11" s="13"/>
      <c r="AHL11" s="13"/>
      <c r="AHM11" s="13"/>
      <c r="AHN11" s="13"/>
      <c r="AHO11" s="13"/>
      <c r="AHP11" s="13"/>
      <c r="AHQ11" s="13"/>
      <c r="AHR11" s="13"/>
      <c r="AHS11" s="13"/>
      <c r="AHT11" s="13"/>
      <c r="AHU11" s="13"/>
      <c r="AHV11" s="13"/>
      <c r="AHW11" s="13"/>
      <c r="AHX11" s="13"/>
      <c r="AHY11" s="13"/>
      <c r="AHZ11" s="13"/>
      <c r="AIA11" s="13"/>
      <c r="AIB11" s="13"/>
      <c r="AIC11" s="13"/>
      <c r="AID11" s="13"/>
      <c r="AIE11" s="13"/>
      <c r="AIF11" s="13"/>
      <c r="AIG11" s="13"/>
      <c r="AIH11" s="13"/>
      <c r="AII11" s="13"/>
      <c r="AIJ11" s="13"/>
      <c r="AIK11" s="13"/>
      <c r="AIL11" s="13"/>
      <c r="AIM11" s="13"/>
      <c r="AIN11" s="13"/>
      <c r="AIO11" s="13"/>
      <c r="AIP11" s="13"/>
      <c r="AIQ11" s="13"/>
      <c r="AIR11" s="13"/>
      <c r="AIS11" s="13"/>
      <c r="AIT11" s="13"/>
      <c r="AIU11" s="13"/>
      <c r="AIV11" s="13"/>
      <c r="AIW11" s="13"/>
      <c r="AIX11" s="13"/>
      <c r="AIY11" s="13"/>
      <c r="AIZ11" s="13"/>
      <c r="AJA11" s="13"/>
      <c r="AJB11" s="13"/>
      <c r="AJC11" s="13"/>
      <c r="AJD11" s="13"/>
      <c r="AJE11" s="13"/>
      <c r="AJF11" s="13"/>
      <c r="AJG11" s="13"/>
      <c r="AJH11" s="13"/>
      <c r="AJI11" s="13"/>
      <c r="AJJ11" s="13"/>
      <c r="AJK11" s="13"/>
      <c r="AJL11" s="13"/>
      <c r="AJM11" s="13"/>
      <c r="AJN11" s="13"/>
      <c r="AJO11" s="13"/>
      <c r="AJP11" s="13"/>
      <c r="AJQ11" s="13"/>
      <c r="AJR11" s="13"/>
      <c r="AJS11" s="13"/>
      <c r="AJT11" s="13"/>
      <c r="AJU11" s="13"/>
      <c r="AJV11" s="13"/>
      <c r="AJW11" s="13"/>
      <c r="AJX11" s="13"/>
      <c r="AJY11" s="13"/>
      <c r="AJZ11" s="13"/>
      <c r="AKA11" s="13"/>
      <c r="AKB11" s="13"/>
      <c r="AKC11" s="13"/>
      <c r="AKD11" s="13"/>
      <c r="AKE11" s="13"/>
      <c r="AKF11" s="13"/>
      <c r="AKG11" s="13"/>
      <c r="AKH11" s="13"/>
      <c r="AKI11" s="13"/>
      <c r="AKJ11" s="13"/>
      <c r="AKK11" s="13"/>
      <c r="AKL11" s="13"/>
      <c r="AKM11" s="13"/>
      <c r="AKN11" s="13"/>
      <c r="AKO11" s="13"/>
      <c r="AKP11" s="13"/>
      <c r="AKQ11" s="13"/>
      <c r="AKR11" s="13"/>
      <c r="AKS11" s="13"/>
      <c r="AKT11" s="13"/>
      <c r="AKU11" s="13"/>
      <c r="AKV11" s="13"/>
      <c r="AKW11" s="13"/>
      <c r="AKX11" s="13"/>
      <c r="AKY11" s="13"/>
      <c r="AKZ11" s="13"/>
      <c r="ALA11" s="13"/>
      <c r="ALB11" s="13"/>
      <c r="ALC11" s="13"/>
      <c r="ALD11" s="13"/>
      <c r="ALE11" s="13"/>
      <c r="ALF11" s="13"/>
      <c r="ALG11" s="13"/>
      <c r="ALH11" s="13"/>
      <c r="ALI11" s="13"/>
      <c r="ALJ11" s="13"/>
      <c r="ALK11" s="13"/>
      <c r="ALL11" s="13"/>
      <c r="ALM11" s="13"/>
      <c r="ALN11" s="13"/>
      <c r="ALO11" s="13"/>
      <c r="ALP11" s="13"/>
      <c r="ALQ11" s="13"/>
      <c r="ALR11" s="13"/>
      <c r="ALS11" s="13"/>
      <c r="ALT11" s="13"/>
      <c r="ALU11" s="13"/>
      <c r="ALV11" s="13"/>
      <c r="ALW11" s="13"/>
      <c r="ALX11" s="13"/>
      <c r="ALY11" s="13"/>
      <c r="ALZ11" s="13"/>
      <c r="AMA11" s="13"/>
      <c r="AMB11" s="13"/>
      <c r="AMC11" s="13"/>
      <c r="AMD11" s="13"/>
      <c r="AME11" s="13"/>
      <c r="AMF11" s="13"/>
      <c r="AMG11" s="13"/>
      <c r="AMH11" s="13"/>
      <c r="AMI11" s="13"/>
      <c r="AMJ11" s="13"/>
      <c r="AMK11" s="13"/>
      <c r="AML11" s="13"/>
      <c r="AMM11" s="13"/>
      <c r="AMN11" s="13"/>
      <c r="AMO11" s="13"/>
      <c r="AMP11" s="13"/>
      <c r="AMQ11" s="13"/>
      <c r="AMR11" s="13"/>
      <c r="AMS11" s="13"/>
      <c r="AMT11" s="13"/>
      <c r="AMU11" s="13"/>
      <c r="AMV11" s="13"/>
      <c r="AMW11" s="13"/>
      <c r="AMX11" s="13"/>
      <c r="AMY11" s="13"/>
      <c r="AMZ11" s="13"/>
      <c r="ANA11" s="13"/>
      <c r="ANB11" s="13"/>
      <c r="ANC11" s="13"/>
      <c r="AND11" s="13"/>
      <c r="ANE11" s="13"/>
      <c r="ANF11" s="13"/>
      <c r="ANG11" s="13"/>
      <c r="ANH11" s="13"/>
      <c r="ANI11" s="13"/>
      <c r="ANJ11" s="13"/>
      <c r="ANK11" s="13"/>
      <c r="ANL11" s="13"/>
      <c r="ANM11" s="13"/>
      <c r="ANN11" s="13"/>
      <c r="ANO11" s="13"/>
      <c r="ANP11" s="13"/>
      <c r="ANQ11" s="13"/>
      <c r="ANR11" s="13"/>
      <c r="ANS11" s="13"/>
      <c r="ANT11" s="13"/>
      <c r="ANU11" s="13"/>
      <c r="ANV11" s="13"/>
      <c r="ANW11" s="13"/>
      <c r="ANX11" s="13"/>
      <c r="ANY11" s="13"/>
      <c r="ANZ11" s="13"/>
      <c r="AOA11" s="13"/>
      <c r="AOB11" s="13"/>
      <c r="AOC11" s="13"/>
      <c r="AOD11" s="13"/>
      <c r="AOE11" s="13"/>
      <c r="AOF11" s="13"/>
      <c r="AOG11" s="13"/>
      <c r="AOH11" s="13"/>
      <c r="AOI11" s="13"/>
      <c r="AOJ11" s="13"/>
      <c r="AOK11" s="13"/>
      <c r="AOL11" s="13"/>
      <c r="AOM11" s="13"/>
      <c r="AON11" s="13"/>
      <c r="AOO11" s="13"/>
      <c r="AOP11" s="13"/>
      <c r="AOQ11" s="13"/>
      <c r="AOR11" s="13"/>
      <c r="AOS11" s="13"/>
      <c r="AOT11" s="13"/>
      <c r="AOU11" s="13"/>
      <c r="AOV11" s="13"/>
      <c r="AOW11" s="13"/>
      <c r="AOX11" s="13"/>
      <c r="AOY11" s="13"/>
      <c r="AOZ11" s="13"/>
      <c r="APA11" s="13"/>
      <c r="APB11" s="13"/>
      <c r="APC11" s="13"/>
      <c r="APD11" s="13"/>
      <c r="APE11" s="13"/>
      <c r="APF11" s="13"/>
      <c r="APG11" s="13"/>
      <c r="APH11" s="13"/>
      <c r="API11" s="13"/>
      <c r="APJ11" s="13"/>
      <c r="APK11" s="13"/>
      <c r="APL11" s="13"/>
      <c r="APM11" s="13"/>
      <c r="APN11" s="13"/>
      <c r="APO11" s="13"/>
      <c r="APP11" s="13"/>
      <c r="APQ11" s="13"/>
      <c r="APR11" s="13"/>
      <c r="APS11" s="13"/>
      <c r="APT11" s="13"/>
      <c r="APU11" s="13"/>
      <c r="APV11" s="13"/>
      <c r="APW11" s="13"/>
      <c r="APX11" s="13"/>
      <c r="APY11" s="13"/>
      <c r="APZ11" s="13"/>
      <c r="AQA11" s="13"/>
      <c r="AQB11" s="13"/>
      <c r="AQC11" s="13"/>
      <c r="AQD11" s="13"/>
      <c r="AQE11" s="13"/>
      <c r="AQF11" s="13"/>
      <c r="AQG11" s="13"/>
      <c r="AQH11" s="13"/>
      <c r="AQI11" s="13"/>
      <c r="AQJ11" s="13"/>
      <c r="AQK11" s="13"/>
      <c r="AQL11" s="13"/>
      <c r="AQM11" s="13"/>
      <c r="AQN11" s="13"/>
      <c r="AQO11" s="13"/>
      <c r="AQP11" s="13"/>
    </row>
    <row r="12" spans="1:1134" s="19" customFormat="1" ht="105" x14ac:dyDescent="0.4">
      <c r="A12" s="152"/>
      <c r="B12" s="17" t="s">
        <v>230</v>
      </c>
      <c r="C12" s="83"/>
      <c r="D12" s="21" t="s">
        <v>377</v>
      </c>
      <c r="E12" s="21" t="s">
        <v>352</v>
      </c>
      <c r="F12" s="21" t="s">
        <v>367</v>
      </c>
      <c r="G12" s="83"/>
      <c r="H12" s="83"/>
      <c r="I12" s="83"/>
      <c r="J12" s="83"/>
      <c r="K12" s="83"/>
      <c r="L12" s="8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3"/>
      <c r="SP12" s="13"/>
      <c r="SQ12" s="13"/>
      <c r="SR12" s="13"/>
      <c r="SS12" s="13"/>
      <c r="ST12" s="13"/>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3"/>
      <c r="ACL12" s="13"/>
      <c r="ACM12" s="13"/>
      <c r="ACN12" s="13"/>
      <c r="ACO12" s="13"/>
      <c r="ACP12" s="13"/>
      <c r="ACQ12" s="13"/>
      <c r="ACR12" s="13"/>
      <c r="ACS12" s="13"/>
      <c r="ACT12" s="13"/>
      <c r="ACU12" s="13"/>
      <c r="ACV12" s="13"/>
      <c r="ACW12" s="13"/>
      <c r="ACX12" s="13"/>
      <c r="ACY12" s="13"/>
      <c r="ACZ12" s="13"/>
      <c r="ADA12" s="13"/>
      <c r="ADB12" s="13"/>
      <c r="ADC12" s="13"/>
      <c r="ADD12" s="13"/>
      <c r="ADE12" s="13"/>
      <c r="ADF12" s="13"/>
      <c r="ADG12" s="13"/>
      <c r="ADH12" s="13"/>
      <c r="ADI12" s="13"/>
      <c r="ADJ12" s="13"/>
      <c r="ADK12" s="13"/>
      <c r="ADL12" s="13"/>
      <c r="ADM12" s="13"/>
      <c r="ADN12" s="13"/>
      <c r="ADO12" s="13"/>
      <c r="ADP12" s="13"/>
      <c r="ADQ12" s="13"/>
      <c r="ADR12" s="13"/>
      <c r="ADS12" s="13"/>
      <c r="ADT12" s="13"/>
      <c r="ADU12" s="13"/>
      <c r="ADV12" s="13"/>
      <c r="ADW12" s="13"/>
      <c r="ADX12" s="13"/>
      <c r="ADY12" s="13"/>
      <c r="ADZ12" s="13"/>
      <c r="AEA12" s="13"/>
      <c r="AEB12" s="13"/>
      <c r="AEC12" s="13"/>
      <c r="AED12" s="13"/>
      <c r="AEE12" s="13"/>
      <c r="AEF12" s="13"/>
      <c r="AEG12" s="13"/>
      <c r="AEH12" s="13"/>
      <c r="AEI12" s="13"/>
      <c r="AEJ12" s="13"/>
      <c r="AEK12" s="13"/>
      <c r="AEL12" s="13"/>
      <c r="AEM12" s="13"/>
      <c r="AEN12" s="13"/>
      <c r="AEO12" s="13"/>
      <c r="AEP12" s="13"/>
      <c r="AEQ12" s="13"/>
      <c r="AER12" s="13"/>
      <c r="AES12" s="13"/>
      <c r="AET12" s="13"/>
      <c r="AEU12" s="13"/>
      <c r="AEV12" s="13"/>
      <c r="AEW12" s="13"/>
      <c r="AEX12" s="13"/>
      <c r="AEY12" s="13"/>
      <c r="AEZ12" s="13"/>
      <c r="AFA12" s="13"/>
      <c r="AFB12" s="13"/>
      <c r="AFC12" s="13"/>
      <c r="AFD12" s="13"/>
      <c r="AFE12" s="13"/>
      <c r="AFF12" s="13"/>
      <c r="AFG12" s="13"/>
      <c r="AFH12" s="13"/>
      <c r="AFI12" s="13"/>
      <c r="AFJ12" s="13"/>
      <c r="AFK12" s="13"/>
      <c r="AFL12" s="13"/>
      <c r="AFM12" s="13"/>
      <c r="AFN12" s="13"/>
      <c r="AFO12" s="13"/>
      <c r="AFP12" s="13"/>
      <c r="AFQ12" s="13"/>
      <c r="AFR12" s="13"/>
      <c r="AFS12" s="13"/>
      <c r="AFT12" s="13"/>
      <c r="AFU12" s="13"/>
      <c r="AFV12" s="13"/>
      <c r="AFW12" s="13"/>
      <c r="AFX12" s="13"/>
      <c r="AFY12" s="13"/>
      <c r="AFZ12" s="13"/>
      <c r="AGA12" s="13"/>
      <c r="AGB12" s="13"/>
      <c r="AGC12" s="13"/>
      <c r="AGD12" s="13"/>
      <c r="AGE12" s="13"/>
      <c r="AGF12" s="13"/>
      <c r="AGG12" s="13"/>
      <c r="AGH12" s="13"/>
      <c r="AGI12" s="13"/>
      <c r="AGJ12" s="13"/>
      <c r="AGK12" s="13"/>
      <c r="AGL12" s="13"/>
      <c r="AGM12" s="13"/>
      <c r="AGN12" s="13"/>
      <c r="AGO12" s="13"/>
      <c r="AGP12" s="13"/>
      <c r="AGQ12" s="13"/>
      <c r="AGR12" s="13"/>
      <c r="AGS12" s="13"/>
      <c r="AGT12" s="13"/>
      <c r="AGU12" s="13"/>
      <c r="AGV12" s="13"/>
      <c r="AGW12" s="13"/>
      <c r="AGX12" s="13"/>
      <c r="AGY12" s="13"/>
      <c r="AGZ12" s="13"/>
      <c r="AHA12" s="13"/>
      <c r="AHB12" s="13"/>
      <c r="AHC12" s="13"/>
      <c r="AHD12" s="13"/>
      <c r="AHE12" s="13"/>
      <c r="AHF12" s="13"/>
      <c r="AHG12" s="13"/>
      <c r="AHH12" s="13"/>
      <c r="AHI12" s="13"/>
      <c r="AHJ12" s="13"/>
      <c r="AHK12" s="13"/>
      <c r="AHL12" s="13"/>
      <c r="AHM12" s="13"/>
      <c r="AHN12" s="13"/>
      <c r="AHO12" s="13"/>
      <c r="AHP12" s="13"/>
      <c r="AHQ12" s="13"/>
      <c r="AHR12" s="13"/>
      <c r="AHS12" s="13"/>
      <c r="AHT12" s="13"/>
      <c r="AHU12" s="13"/>
      <c r="AHV12" s="13"/>
      <c r="AHW12" s="13"/>
      <c r="AHX12" s="13"/>
      <c r="AHY12" s="13"/>
      <c r="AHZ12" s="13"/>
      <c r="AIA12" s="13"/>
      <c r="AIB12" s="13"/>
      <c r="AIC12" s="13"/>
      <c r="AID12" s="13"/>
      <c r="AIE12" s="13"/>
      <c r="AIF12" s="13"/>
      <c r="AIG12" s="13"/>
      <c r="AIH12" s="13"/>
      <c r="AII12" s="13"/>
      <c r="AIJ12" s="13"/>
      <c r="AIK12" s="13"/>
      <c r="AIL12" s="13"/>
      <c r="AIM12" s="13"/>
      <c r="AIN12" s="13"/>
      <c r="AIO12" s="13"/>
      <c r="AIP12" s="13"/>
      <c r="AIQ12" s="13"/>
      <c r="AIR12" s="13"/>
      <c r="AIS12" s="13"/>
      <c r="AIT12" s="13"/>
      <c r="AIU12" s="13"/>
      <c r="AIV12" s="13"/>
      <c r="AIW12" s="13"/>
      <c r="AIX12" s="13"/>
      <c r="AIY12" s="13"/>
      <c r="AIZ12" s="13"/>
      <c r="AJA12" s="13"/>
      <c r="AJB12" s="13"/>
      <c r="AJC12" s="13"/>
      <c r="AJD12" s="13"/>
      <c r="AJE12" s="13"/>
      <c r="AJF12" s="13"/>
      <c r="AJG12" s="13"/>
      <c r="AJH12" s="13"/>
      <c r="AJI12" s="13"/>
      <c r="AJJ12" s="13"/>
      <c r="AJK12" s="13"/>
      <c r="AJL12" s="13"/>
      <c r="AJM12" s="13"/>
      <c r="AJN12" s="13"/>
      <c r="AJO12" s="13"/>
      <c r="AJP12" s="13"/>
      <c r="AJQ12" s="13"/>
      <c r="AJR12" s="13"/>
      <c r="AJS12" s="13"/>
      <c r="AJT12" s="13"/>
      <c r="AJU12" s="13"/>
      <c r="AJV12" s="13"/>
      <c r="AJW12" s="13"/>
      <c r="AJX12" s="13"/>
      <c r="AJY12" s="13"/>
      <c r="AJZ12" s="13"/>
      <c r="AKA12" s="13"/>
      <c r="AKB12" s="13"/>
      <c r="AKC12" s="13"/>
      <c r="AKD12" s="13"/>
      <c r="AKE12" s="13"/>
      <c r="AKF12" s="13"/>
      <c r="AKG12" s="13"/>
      <c r="AKH12" s="13"/>
      <c r="AKI12" s="13"/>
      <c r="AKJ12" s="13"/>
      <c r="AKK12" s="13"/>
      <c r="AKL12" s="13"/>
      <c r="AKM12" s="13"/>
      <c r="AKN12" s="13"/>
      <c r="AKO12" s="13"/>
      <c r="AKP12" s="13"/>
      <c r="AKQ12" s="13"/>
      <c r="AKR12" s="13"/>
      <c r="AKS12" s="13"/>
      <c r="AKT12" s="13"/>
      <c r="AKU12" s="13"/>
      <c r="AKV12" s="13"/>
      <c r="AKW12" s="13"/>
      <c r="AKX12" s="13"/>
      <c r="AKY12" s="13"/>
      <c r="AKZ12" s="13"/>
      <c r="ALA12" s="13"/>
      <c r="ALB12" s="13"/>
      <c r="ALC12" s="13"/>
      <c r="ALD12" s="13"/>
      <c r="ALE12" s="13"/>
      <c r="ALF12" s="13"/>
      <c r="ALG12" s="13"/>
      <c r="ALH12" s="13"/>
      <c r="ALI12" s="13"/>
      <c r="ALJ12" s="13"/>
      <c r="ALK12" s="13"/>
      <c r="ALL12" s="13"/>
      <c r="ALM12" s="13"/>
      <c r="ALN12" s="13"/>
      <c r="ALO12" s="13"/>
      <c r="ALP12" s="13"/>
      <c r="ALQ12" s="13"/>
      <c r="ALR12" s="13"/>
      <c r="ALS12" s="13"/>
      <c r="ALT12" s="13"/>
      <c r="ALU12" s="13"/>
      <c r="ALV12" s="13"/>
      <c r="ALW12" s="13"/>
      <c r="ALX12" s="13"/>
      <c r="ALY12" s="13"/>
      <c r="ALZ12" s="13"/>
      <c r="AMA12" s="13"/>
      <c r="AMB12" s="13"/>
      <c r="AMC12" s="13"/>
      <c r="AMD12" s="13"/>
      <c r="AME12" s="13"/>
      <c r="AMF12" s="13"/>
      <c r="AMG12" s="13"/>
      <c r="AMH12" s="13"/>
      <c r="AMI12" s="13"/>
      <c r="AMJ12" s="13"/>
      <c r="AMK12" s="13"/>
      <c r="AML12" s="13"/>
      <c r="AMM12" s="13"/>
      <c r="AMN12" s="13"/>
      <c r="AMO12" s="13"/>
      <c r="AMP12" s="13"/>
      <c r="AMQ12" s="13"/>
      <c r="AMR12" s="13"/>
      <c r="AMS12" s="13"/>
      <c r="AMT12" s="13"/>
      <c r="AMU12" s="13"/>
      <c r="AMV12" s="13"/>
      <c r="AMW12" s="13"/>
      <c r="AMX12" s="13"/>
      <c r="AMY12" s="13"/>
      <c r="AMZ12" s="13"/>
      <c r="ANA12" s="13"/>
      <c r="ANB12" s="13"/>
      <c r="ANC12" s="13"/>
      <c r="AND12" s="13"/>
      <c r="ANE12" s="13"/>
      <c r="ANF12" s="13"/>
      <c r="ANG12" s="13"/>
      <c r="ANH12" s="13"/>
      <c r="ANI12" s="13"/>
      <c r="ANJ12" s="13"/>
      <c r="ANK12" s="13"/>
      <c r="ANL12" s="13"/>
      <c r="ANM12" s="13"/>
      <c r="ANN12" s="13"/>
      <c r="ANO12" s="13"/>
      <c r="ANP12" s="13"/>
      <c r="ANQ12" s="13"/>
      <c r="ANR12" s="13"/>
      <c r="ANS12" s="13"/>
      <c r="ANT12" s="13"/>
      <c r="ANU12" s="13"/>
      <c r="ANV12" s="13"/>
      <c r="ANW12" s="13"/>
      <c r="ANX12" s="13"/>
      <c r="ANY12" s="13"/>
      <c r="ANZ12" s="13"/>
      <c r="AOA12" s="13"/>
      <c r="AOB12" s="13"/>
      <c r="AOC12" s="13"/>
      <c r="AOD12" s="13"/>
      <c r="AOE12" s="13"/>
      <c r="AOF12" s="13"/>
      <c r="AOG12" s="13"/>
      <c r="AOH12" s="13"/>
      <c r="AOI12" s="13"/>
      <c r="AOJ12" s="13"/>
      <c r="AOK12" s="13"/>
      <c r="AOL12" s="13"/>
      <c r="AOM12" s="13"/>
      <c r="AON12" s="13"/>
      <c r="AOO12" s="13"/>
      <c r="AOP12" s="13"/>
      <c r="AOQ12" s="13"/>
      <c r="AOR12" s="13"/>
      <c r="AOS12" s="13"/>
      <c r="AOT12" s="13"/>
      <c r="AOU12" s="13"/>
      <c r="AOV12" s="13"/>
      <c r="AOW12" s="13"/>
      <c r="AOX12" s="13"/>
      <c r="AOY12" s="13"/>
      <c r="AOZ12" s="13"/>
      <c r="APA12" s="13"/>
      <c r="APB12" s="13"/>
      <c r="APC12" s="13"/>
      <c r="APD12" s="13"/>
      <c r="APE12" s="13"/>
      <c r="APF12" s="13"/>
      <c r="APG12" s="13"/>
      <c r="APH12" s="13"/>
      <c r="API12" s="13"/>
      <c r="APJ12" s="13"/>
      <c r="APK12" s="13"/>
      <c r="APL12" s="13"/>
      <c r="APM12" s="13"/>
      <c r="APN12" s="13"/>
      <c r="APO12" s="13"/>
      <c r="APP12" s="13"/>
      <c r="APQ12" s="13"/>
      <c r="APR12" s="13"/>
      <c r="APS12" s="13"/>
      <c r="APT12" s="13"/>
      <c r="APU12" s="13"/>
      <c r="APV12" s="13"/>
      <c r="APW12" s="13"/>
      <c r="APX12" s="13"/>
      <c r="APY12" s="13"/>
      <c r="APZ12" s="13"/>
      <c r="AQA12" s="13"/>
      <c r="AQB12" s="13"/>
      <c r="AQC12" s="13"/>
      <c r="AQD12" s="13"/>
      <c r="AQE12" s="13"/>
      <c r="AQF12" s="13"/>
      <c r="AQG12" s="13"/>
      <c r="AQH12" s="13"/>
      <c r="AQI12" s="13"/>
      <c r="AQJ12" s="13"/>
      <c r="AQK12" s="13"/>
      <c r="AQL12" s="13"/>
      <c r="AQM12" s="13"/>
      <c r="AQN12" s="13"/>
      <c r="AQO12" s="13"/>
      <c r="AQP12" s="13"/>
    </row>
    <row r="13" spans="1:1134" ht="242.25" customHeight="1" thickBot="1" x14ac:dyDescent="0.45">
      <c r="A13" s="153"/>
      <c r="B13" s="68" t="s">
        <v>317</v>
      </c>
      <c r="C13" s="82"/>
      <c r="D13" s="25" t="s">
        <v>368</v>
      </c>
      <c r="E13" s="25" t="s">
        <v>349</v>
      </c>
      <c r="F13" s="25" t="s">
        <v>366</v>
      </c>
      <c r="G13" s="82"/>
      <c r="H13" s="82"/>
      <c r="I13" s="82"/>
      <c r="J13" s="82"/>
      <c r="K13" s="82"/>
      <c r="L13" s="82"/>
    </row>
    <row r="14" spans="1:1134" ht="27" thickTop="1" x14ac:dyDescent="0.4"/>
    <row r="59" spans="1:3" ht="114.75" customHeight="1" x14ac:dyDescent="0.4">
      <c r="A59" s="93"/>
      <c r="B59" s="93"/>
      <c r="C59" s="93"/>
    </row>
  </sheetData>
  <sheetProtection formatRows="0"/>
  <mergeCells count="31">
    <mergeCell ref="G10:G13"/>
    <mergeCell ref="I10:I13"/>
    <mergeCell ref="J10:J13"/>
    <mergeCell ref="K10:K13"/>
    <mergeCell ref="L10:L13"/>
    <mergeCell ref="H10:H13"/>
    <mergeCell ref="L6:L9"/>
    <mergeCell ref="G6:G9"/>
    <mergeCell ref="H6:H9"/>
    <mergeCell ref="I6:I9"/>
    <mergeCell ref="J6:J9"/>
    <mergeCell ref="K6:K9"/>
    <mergeCell ref="A1:L1"/>
    <mergeCell ref="A2:L2"/>
    <mergeCell ref="A3:A5"/>
    <mergeCell ref="B3:B5"/>
    <mergeCell ref="C3:C5"/>
    <mergeCell ref="D3:D5"/>
    <mergeCell ref="E3:E5"/>
    <mergeCell ref="F3:F5"/>
    <mergeCell ref="G3:L3"/>
    <mergeCell ref="G4:H4"/>
    <mergeCell ref="J4:J5"/>
    <mergeCell ref="K4:K5"/>
    <mergeCell ref="L4:L5"/>
    <mergeCell ref="I4:I5"/>
    <mergeCell ref="A59:C59"/>
    <mergeCell ref="A10:A13"/>
    <mergeCell ref="C10:C13"/>
    <mergeCell ref="A6:A9"/>
    <mergeCell ref="C6:C9"/>
  </mergeCells>
  <pageMargins left="0.25" right="0.25" top="0.75" bottom="0.75" header="0.3" footer="0.3"/>
  <pageSetup paperSize="8" scale="2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69"/>
  <sheetViews>
    <sheetView topLeftCell="C1" zoomScale="30" zoomScaleNormal="30" zoomScaleSheetLayoutView="10" workbookViewId="0">
      <selection activeCell="I4" sqref="I4:I5"/>
    </sheetView>
  </sheetViews>
  <sheetFormatPr defaultColWidth="9.140625" defaultRowHeight="26.25" x14ac:dyDescent="0.4"/>
  <cols>
    <col min="1" max="1" width="41.85546875" style="13" customWidth="1"/>
    <col min="2" max="2" width="63" style="13" customWidth="1"/>
    <col min="3" max="3" width="58.5703125" style="13" customWidth="1"/>
    <col min="4" max="4" width="87" style="13" customWidth="1"/>
    <col min="5" max="5" width="38.28515625" style="13" customWidth="1"/>
    <col min="6" max="6" width="167.7109375" style="13" customWidth="1"/>
    <col min="7" max="8" width="49.140625" style="13" customWidth="1"/>
    <col min="9" max="9" width="36.5703125" style="13" customWidth="1"/>
    <col min="10" max="13" width="49.140625" style="13" customWidth="1"/>
    <col min="14" max="16384" width="9.140625" style="13"/>
  </cols>
  <sheetData>
    <row r="1" spans="1:12" ht="130.5" customHeight="1" x14ac:dyDescent="0.4">
      <c r="A1" s="98" t="s">
        <v>471</v>
      </c>
      <c r="B1" s="99"/>
      <c r="C1" s="99"/>
      <c r="D1" s="99"/>
      <c r="E1" s="99"/>
      <c r="F1" s="99"/>
      <c r="G1" s="99"/>
      <c r="H1" s="99"/>
      <c r="I1" s="99"/>
      <c r="J1" s="99"/>
      <c r="K1" s="99"/>
      <c r="L1" s="99"/>
    </row>
    <row r="2" spans="1:12" ht="130.5" customHeight="1" x14ac:dyDescent="0.4">
      <c r="A2" s="100" t="s">
        <v>325</v>
      </c>
      <c r="B2" s="101"/>
      <c r="C2" s="101"/>
      <c r="D2" s="101"/>
      <c r="E2" s="101"/>
      <c r="F2" s="101"/>
      <c r="G2" s="101"/>
      <c r="H2" s="101"/>
      <c r="I2" s="101"/>
      <c r="J2" s="101"/>
      <c r="K2" s="101"/>
      <c r="L2" s="101"/>
    </row>
    <row r="3" spans="1:12" ht="130.5" customHeight="1" x14ac:dyDescent="0.4">
      <c r="A3" s="102" t="s">
        <v>180</v>
      </c>
      <c r="B3" s="103" t="s">
        <v>185</v>
      </c>
      <c r="C3" s="103" t="s">
        <v>472</v>
      </c>
      <c r="D3" s="104" t="s">
        <v>343</v>
      </c>
      <c r="E3" s="107" t="s">
        <v>345</v>
      </c>
      <c r="F3" s="110" t="s">
        <v>344</v>
      </c>
      <c r="G3" s="115" t="s">
        <v>438</v>
      </c>
      <c r="H3" s="116"/>
      <c r="I3" s="116"/>
      <c r="J3" s="116"/>
      <c r="K3" s="116"/>
      <c r="L3" s="116"/>
    </row>
    <row r="4" spans="1:12" ht="130.5" customHeight="1" x14ac:dyDescent="0.4">
      <c r="A4" s="102"/>
      <c r="B4" s="103"/>
      <c r="C4" s="103"/>
      <c r="D4" s="105"/>
      <c r="E4" s="108"/>
      <c r="F4" s="111"/>
      <c r="G4" s="113" t="s">
        <v>436</v>
      </c>
      <c r="H4" s="114"/>
      <c r="I4" s="117" t="s">
        <v>571</v>
      </c>
      <c r="J4" s="117" t="s">
        <v>441</v>
      </c>
      <c r="K4" s="117" t="s">
        <v>386</v>
      </c>
      <c r="L4" s="117" t="s">
        <v>437</v>
      </c>
    </row>
    <row r="5" spans="1:12" ht="130.5" customHeight="1" x14ac:dyDescent="0.4">
      <c r="A5" s="102"/>
      <c r="B5" s="103"/>
      <c r="C5" s="103"/>
      <c r="D5" s="106"/>
      <c r="E5" s="109"/>
      <c r="F5" s="112"/>
      <c r="G5" s="47" t="s">
        <v>439</v>
      </c>
      <c r="H5" s="47" t="s">
        <v>440</v>
      </c>
      <c r="I5" s="117"/>
      <c r="J5" s="154"/>
      <c r="K5" s="154"/>
      <c r="L5" s="154"/>
    </row>
    <row r="6" spans="1:12" ht="207" customHeight="1" x14ac:dyDescent="0.4">
      <c r="A6" s="151" t="s">
        <v>326</v>
      </c>
      <c r="B6" s="17" t="s">
        <v>328</v>
      </c>
      <c r="C6" s="17" t="s">
        <v>251</v>
      </c>
      <c r="D6" s="85" t="s">
        <v>379</v>
      </c>
      <c r="E6" s="17" t="s">
        <v>349</v>
      </c>
      <c r="F6" s="17" t="s">
        <v>380</v>
      </c>
      <c r="G6" s="121" t="s">
        <v>511</v>
      </c>
      <c r="H6" s="121" t="s">
        <v>515</v>
      </c>
      <c r="I6" s="121" t="s">
        <v>475</v>
      </c>
      <c r="J6" s="121" t="s">
        <v>519</v>
      </c>
      <c r="K6" s="121" t="s">
        <v>463</v>
      </c>
      <c r="L6" s="121" t="s">
        <v>516</v>
      </c>
    </row>
    <row r="7" spans="1:12" ht="143.25" customHeight="1" x14ac:dyDescent="0.4">
      <c r="A7" s="152"/>
      <c r="B7" s="17" t="s">
        <v>329</v>
      </c>
      <c r="C7" s="17" t="s">
        <v>272</v>
      </c>
      <c r="D7" s="85"/>
      <c r="E7" s="17" t="s">
        <v>349</v>
      </c>
      <c r="F7" s="17" t="s">
        <v>380</v>
      </c>
      <c r="G7" s="83"/>
      <c r="H7" s="83"/>
      <c r="I7" s="83"/>
      <c r="J7" s="83"/>
      <c r="K7" s="83"/>
      <c r="L7" s="83"/>
    </row>
    <row r="8" spans="1:12" ht="134.25" customHeight="1" thickBot="1" x14ac:dyDescent="0.45">
      <c r="A8" s="152"/>
      <c r="B8" s="21" t="s">
        <v>330</v>
      </c>
      <c r="C8" s="21" t="s">
        <v>331</v>
      </c>
      <c r="D8" s="86"/>
      <c r="E8" s="25" t="s">
        <v>352</v>
      </c>
      <c r="F8" s="25" t="s">
        <v>367</v>
      </c>
      <c r="G8" s="82"/>
      <c r="H8" s="82"/>
      <c r="I8" s="82"/>
      <c r="J8" s="82"/>
      <c r="K8" s="82"/>
      <c r="L8" s="82"/>
    </row>
    <row r="9" spans="1:12" ht="129.6" customHeight="1" thickTop="1" x14ac:dyDescent="0.4">
      <c r="A9" s="162" t="s">
        <v>327</v>
      </c>
      <c r="B9" s="56" t="s">
        <v>332</v>
      </c>
      <c r="C9" s="81" t="s">
        <v>272</v>
      </c>
      <c r="D9" s="92" t="s">
        <v>379</v>
      </c>
      <c r="E9" s="92" t="s">
        <v>349</v>
      </c>
      <c r="F9" s="92" t="s">
        <v>380</v>
      </c>
      <c r="G9" s="81" t="s">
        <v>511</v>
      </c>
      <c r="H9" s="81" t="s">
        <v>515</v>
      </c>
      <c r="I9" s="81" t="s">
        <v>475</v>
      </c>
      <c r="J9" s="81" t="s">
        <v>519</v>
      </c>
      <c r="K9" s="81" t="s">
        <v>463</v>
      </c>
      <c r="L9" s="81" t="s">
        <v>516</v>
      </c>
    </row>
    <row r="10" spans="1:12" ht="53.25" thickBot="1" x14ac:dyDescent="0.45">
      <c r="A10" s="153"/>
      <c r="B10" s="25" t="s">
        <v>333</v>
      </c>
      <c r="C10" s="82"/>
      <c r="D10" s="86"/>
      <c r="E10" s="86"/>
      <c r="F10" s="86"/>
      <c r="G10" s="82"/>
      <c r="H10" s="82"/>
      <c r="I10" s="82"/>
      <c r="J10" s="82"/>
      <c r="K10" s="82"/>
      <c r="L10" s="82"/>
    </row>
    <row r="11" spans="1:12" ht="96" customHeight="1" thickTop="1" x14ac:dyDescent="0.4">
      <c r="A11" s="162" t="s">
        <v>335</v>
      </c>
      <c r="B11" s="56" t="s">
        <v>334</v>
      </c>
      <c r="C11" s="81" t="s">
        <v>232</v>
      </c>
      <c r="D11" s="81" t="s">
        <v>381</v>
      </c>
      <c r="E11" s="81" t="s">
        <v>352</v>
      </c>
      <c r="F11" s="81" t="s">
        <v>382</v>
      </c>
      <c r="G11" s="81" t="s">
        <v>517</v>
      </c>
      <c r="H11" s="81"/>
      <c r="I11" s="81" t="s">
        <v>475</v>
      </c>
      <c r="J11" s="81" t="s">
        <v>519</v>
      </c>
      <c r="K11" s="81" t="s">
        <v>463</v>
      </c>
      <c r="L11" s="81" t="s">
        <v>523</v>
      </c>
    </row>
    <row r="12" spans="1:12" ht="52.5" x14ac:dyDescent="0.4">
      <c r="A12" s="152"/>
      <c r="B12" s="17" t="s">
        <v>337</v>
      </c>
      <c r="C12" s="83"/>
      <c r="D12" s="83"/>
      <c r="E12" s="83"/>
      <c r="F12" s="83"/>
      <c r="G12" s="83"/>
      <c r="H12" s="83"/>
      <c r="I12" s="83"/>
      <c r="J12" s="83"/>
      <c r="K12" s="83"/>
      <c r="L12" s="83"/>
    </row>
    <row r="13" spans="1:12" ht="52.5" x14ac:dyDescent="0.4">
      <c r="A13" s="152"/>
      <c r="B13" s="17" t="s">
        <v>338</v>
      </c>
      <c r="C13" s="83"/>
      <c r="D13" s="83"/>
      <c r="E13" s="83"/>
      <c r="F13" s="83"/>
      <c r="G13" s="83"/>
      <c r="H13" s="83"/>
      <c r="I13" s="83"/>
      <c r="J13" s="83"/>
      <c r="K13" s="83"/>
      <c r="L13" s="83"/>
    </row>
    <row r="14" spans="1:12" ht="52.5" customHeight="1" x14ac:dyDescent="0.4">
      <c r="A14" s="152"/>
      <c r="B14" s="17" t="s">
        <v>339</v>
      </c>
      <c r="C14" s="83"/>
      <c r="D14" s="83"/>
      <c r="E14" s="83"/>
      <c r="F14" s="83"/>
      <c r="G14" s="83"/>
      <c r="H14" s="83"/>
      <c r="I14" s="83"/>
      <c r="J14" s="83"/>
      <c r="K14" s="83"/>
      <c r="L14" s="83"/>
    </row>
    <row r="15" spans="1:12" ht="91.15" customHeight="1" x14ac:dyDescent="0.4">
      <c r="A15" s="152"/>
      <c r="B15" s="17" t="s">
        <v>340</v>
      </c>
      <c r="C15" s="83"/>
      <c r="D15" s="83"/>
      <c r="E15" s="83"/>
      <c r="F15" s="83"/>
      <c r="G15" s="83"/>
      <c r="H15" s="83"/>
      <c r="I15" s="83"/>
      <c r="J15" s="83"/>
      <c r="K15" s="83"/>
      <c r="L15" s="83"/>
    </row>
    <row r="16" spans="1:12" ht="74.45" customHeight="1" thickBot="1" x14ac:dyDescent="0.45">
      <c r="A16" s="153"/>
      <c r="B16" s="25" t="s">
        <v>341</v>
      </c>
      <c r="C16" s="82"/>
      <c r="D16" s="82"/>
      <c r="E16" s="82"/>
      <c r="F16" s="82"/>
      <c r="G16" s="82"/>
      <c r="H16" s="82"/>
      <c r="I16" s="82"/>
      <c r="J16" s="82"/>
      <c r="K16" s="82"/>
      <c r="L16" s="82"/>
    </row>
    <row r="17" spans="1:12" ht="78" customHeight="1" thickTop="1" x14ac:dyDescent="0.4">
      <c r="A17" s="162" t="s">
        <v>336</v>
      </c>
      <c r="B17" s="56" t="s">
        <v>342</v>
      </c>
      <c r="C17" s="81" t="s">
        <v>232</v>
      </c>
      <c r="D17" s="81" t="s">
        <v>381</v>
      </c>
      <c r="E17" s="81" t="s">
        <v>352</v>
      </c>
      <c r="F17" s="81" t="s">
        <v>382</v>
      </c>
      <c r="G17" s="81" t="s">
        <v>517</v>
      </c>
      <c r="H17" s="81"/>
      <c r="I17" s="81" t="s">
        <v>475</v>
      </c>
      <c r="J17" s="81" t="s">
        <v>519</v>
      </c>
      <c r="K17" s="81" t="s">
        <v>463</v>
      </c>
      <c r="L17" s="81" t="s">
        <v>523</v>
      </c>
    </row>
    <row r="18" spans="1:12" ht="52.5" x14ac:dyDescent="0.4">
      <c r="A18" s="152"/>
      <c r="B18" s="17" t="s">
        <v>337</v>
      </c>
      <c r="C18" s="83"/>
      <c r="D18" s="83"/>
      <c r="E18" s="83"/>
      <c r="F18" s="83"/>
      <c r="G18" s="83"/>
      <c r="H18" s="83"/>
      <c r="I18" s="83"/>
      <c r="J18" s="83"/>
      <c r="K18" s="83"/>
      <c r="L18" s="83"/>
    </row>
    <row r="19" spans="1:12" ht="52.5" x14ac:dyDescent="0.4">
      <c r="A19" s="152"/>
      <c r="B19" s="17" t="s">
        <v>338</v>
      </c>
      <c r="C19" s="83"/>
      <c r="D19" s="83"/>
      <c r="E19" s="83"/>
      <c r="F19" s="83"/>
      <c r="G19" s="83"/>
      <c r="H19" s="83"/>
      <c r="I19" s="83"/>
      <c r="J19" s="83"/>
      <c r="K19" s="83"/>
      <c r="L19" s="83"/>
    </row>
    <row r="20" spans="1:12" ht="52.5" customHeight="1" x14ac:dyDescent="0.4">
      <c r="A20" s="152"/>
      <c r="B20" s="17" t="s">
        <v>339</v>
      </c>
      <c r="C20" s="83"/>
      <c r="D20" s="83"/>
      <c r="E20" s="83"/>
      <c r="F20" s="83"/>
      <c r="G20" s="83"/>
      <c r="H20" s="83"/>
      <c r="I20" s="83"/>
      <c r="J20" s="83"/>
      <c r="K20" s="83"/>
      <c r="L20" s="83"/>
    </row>
    <row r="21" spans="1:12" ht="52.5" customHeight="1" x14ac:dyDescent="0.4">
      <c r="A21" s="152"/>
      <c r="B21" s="17" t="s">
        <v>340</v>
      </c>
      <c r="C21" s="83"/>
      <c r="D21" s="83"/>
      <c r="E21" s="83"/>
      <c r="F21" s="83"/>
      <c r="G21" s="83"/>
      <c r="H21" s="83"/>
      <c r="I21" s="83"/>
      <c r="J21" s="83"/>
      <c r="K21" s="83"/>
      <c r="L21" s="83"/>
    </row>
    <row r="22" spans="1:12" ht="53.25" thickBot="1" x14ac:dyDescent="0.45">
      <c r="A22" s="153"/>
      <c r="B22" s="25" t="s">
        <v>341</v>
      </c>
      <c r="C22" s="82"/>
      <c r="D22" s="82"/>
      <c r="E22" s="82"/>
      <c r="F22" s="82"/>
      <c r="G22" s="82"/>
      <c r="H22" s="82"/>
      <c r="I22" s="82"/>
      <c r="J22" s="82"/>
      <c r="K22" s="82"/>
      <c r="L22" s="82"/>
    </row>
    <row r="23" spans="1:12" ht="27" thickTop="1" x14ac:dyDescent="0.4"/>
    <row r="69" spans="1:3" ht="114.75" customHeight="1" x14ac:dyDescent="0.4">
      <c r="A69" s="93"/>
      <c r="B69" s="93"/>
      <c r="C69" s="93"/>
    </row>
  </sheetData>
  <sheetProtection formatRows="0"/>
  <mergeCells count="56">
    <mergeCell ref="J11:J16"/>
    <mergeCell ref="K11:K16"/>
    <mergeCell ref="L11:L16"/>
    <mergeCell ref="G17:G22"/>
    <mergeCell ref="H17:H22"/>
    <mergeCell ref="I17:I22"/>
    <mergeCell ref="J17:J22"/>
    <mergeCell ref="K17:K22"/>
    <mergeCell ref="L17:L22"/>
    <mergeCell ref="G11:G16"/>
    <mergeCell ref="H11:H16"/>
    <mergeCell ref="I11:I16"/>
    <mergeCell ref="L6:L8"/>
    <mergeCell ref="G9:G10"/>
    <mergeCell ref="H9:H10"/>
    <mergeCell ref="I9:I10"/>
    <mergeCell ref="J9:J10"/>
    <mergeCell ref="K9:K10"/>
    <mergeCell ref="L9:L10"/>
    <mergeCell ref="G6:G8"/>
    <mergeCell ref="H6:H8"/>
    <mergeCell ref="I6:I8"/>
    <mergeCell ref="J6:J8"/>
    <mergeCell ref="K6:K8"/>
    <mergeCell ref="E17:E22"/>
    <mergeCell ref="F17:F22"/>
    <mergeCell ref="D17:D22"/>
    <mergeCell ref="E9:E10"/>
    <mergeCell ref="F9:F10"/>
    <mergeCell ref="D11:D16"/>
    <mergeCell ref="E11:E16"/>
    <mergeCell ref="F11:F16"/>
    <mergeCell ref="D6:D8"/>
    <mergeCell ref="D9:D10"/>
    <mergeCell ref="A69:C69"/>
    <mergeCell ref="A6:A8"/>
    <mergeCell ref="A11:A16"/>
    <mergeCell ref="A9:A10"/>
    <mergeCell ref="C17:C22"/>
    <mergeCell ref="C9:C10"/>
    <mergeCell ref="C11:C16"/>
    <mergeCell ref="A17:A22"/>
    <mergeCell ref="A1:L1"/>
    <mergeCell ref="A2:L2"/>
    <mergeCell ref="A3:A5"/>
    <mergeCell ref="B3:B5"/>
    <mergeCell ref="C3:C5"/>
    <mergeCell ref="D3:D5"/>
    <mergeCell ref="E3:E5"/>
    <mergeCell ref="F3:F5"/>
    <mergeCell ref="G3:L3"/>
    <mergeCell ref="G4:H4"/>
    <mergeCell ref="J4:J5"/>
    <mergeCell ref="K4:K5"/>
    <mergeCell ref="L4:L5"/>
    <mergeCell ref="I4:I5"/>
  </mergeCells>
  <pageMargins left="0.25" right="0.25" top="0.75" bottom="0.75" header="0.3" footer="0.3"/>
  <pageSetup paperSize="8" scale="27"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61"/>
  <sheetViews>
    <sheetView tabSelected="1" zoomScale="30" zoomScaleNormal="30" zoomScaleSheetLayoutView="30" workbookViewId="0">
      <selection activeCell="I4" sqref="I4:I5"/>
    </sheetView>
  </sheetViews>
  <sheetFormatPr defaultColWidth="9.140625" defaultRowHeight="26.25" x14ac:dyDescent="0.4"/>
  <cols>
    <col min="1" max="1" width="51.140625" style="13" customWidth="1"/>
    <col min="2" max="2" width="66.42578125" style="13" bestFit="1" customWidth="1"/>
    <col min="3" max="3" width="47.5703125" style="13" customWidth="1"/>
    <col min="4" max="4" width="40.42578125" style="13" customWidth="1"/>
    <col min="5" max="5" width="34" style="13" customWidth="1"/>
    <col min="6" max="6" width="87.85546875" style="13" customWidth="1"/>
    <col min="7" max="7" width="45.7109375" style="13" customWidth="1"/>
    <col min="8" max="8" width="38.7109375" style="13" customWidth="1"/>
    <col min="9" max="12" width="43.5703125" style="13" customWidth="1"/>
    <col min="13" max="16384" width="9.140625" style="13"/>
  </cols>
  <sheetData>
    <row r="1" spans="1:12" ht="130.5" customHeight="1" x14ac:dyDescent="0.4">
      <c r="A1" s="98" t="s">
        <v>471</v>
      </c>
      <c r="B1" s="99"/>
      <c r="C1" s="99"/>
      <c r="D1" s="99"/>
      <c r="E1" s="99"/>
      <c r="F1" s="99"/>
      <c r="G1" s="99"/>
      <c r="H1" s="99"/>
      <c r="I1" s="99"/>
      <c r="J1" s="99"/>
      <c r="K1" s="99"/>
      <c r="L1" s="99"/>
    </row>
    <row r="2" spans="1:12" ht="130.5" customHeight="1" x14ac:dyDescent="0.4">
      <c r="A2" s="100" t="s">
        <v>267</v>
      </c>
      <c r="B2" s="101"/>
      <c r="C2" s="101"/>
      <c r="D2" s="101"/>
      <c r="E2" s="101"/>
      <c r="F2" s="101"/>
      <c r="G2" s="101"/>
      <c r="H2" s="101"/>
      <c r="I2" s="101"/>
      <c r="J2" s="101"/>
      <c r="K2" s="101"/>
      <c r="L2" s="101"/>
    </row>
    <row r="3" spans="1:12" ht="130.5" customHeight="1" x14ac:dyDescent="0.4">
      <c r="A3" s="102" t="s">
        <v>180</v>
      </c>
      <c r="B3" s="103" t="s">
        <v>185</v>
      </c>
      <c r="C3" s="103" t="s">
        <v>472</v>
      </c>
      <c r="D3" s="104" t="s">
        <v>343</v>
      </c>
      <c r="E3" s="107" t="s">
        <v>345</v>
      </c>
      <c r="F3" s="110" t="s">
        <v>344</v>
      </c>
      <c r="G3" s="115" t="s">
        <v>438</v>
      </c>
      <c r="H3" s="116"/>
      <c r="I3" s="116"/>
      <c r="J3" s="116"/>
      <c r="K3" s="116"/>
      <c r="L3" s="116"/>
    </row>
    <row r="4" spans="1:12" ht="130.5" customHeight="1" x14ac:dyDescent="0.4">
      <c r="A4" s="102"/>
      <c r="B4" s="103"/>
      <c r="C4" s="103"/>
      <c r="D4" s="105"/>
      <c r="E4" s="108"/>
      <c r="F4" s="111"/>
      <c r="G4" s="113" t="s">
        <v>436</v>
      </c>
      <c r="H4" s="114"/>
      <c r="I4" s="117" t="s">
        <v>571</v>
      </c>
      <c r="J4" s="117" t="s">
        <v>441</v>
      </c>
      <c r="K4" s="117" t="s">
        <v>386</v>
      </c>
      <c r="L4" s="117" t="s">
        <v>437</v>
      </c>
    </row>
    <row r="5" spans="1:12" ht="130.5" customHeight="1" x14ac:dyDescent="0.4">
      <c r="A5" s="102"/>
      <c r="B5" s="103"/>
      <c r="C5" s="103"/>
      <c r="D5" s="106"/>
      <c r="E5" s="109"/>
      <c r="F5" s="112"/>
      <c r="G5" s="46" t="s">
        <v>439</v>
      </c>
      <c r="H5" s="46" t="s">
        <v>440</v>
      </c>
      <c r="I5" s="117"/>
      <c r="J5" s="117"/>
      <c r="K5" s="117"/>
      <c r="L5" s="117"/>
    </row>
    <row r="6" spans="1:12" ht="280.14999999999998" customHeight="1" thickBot="1" x14ac:dyDescent="0.45">
      <c r="A6" s="57" t="s">
        <v>268</v>
      </c>
      <c r="B6" s="25" t="s">
        <v>273</v>
      </c>
      <c r="C6" s="25" t="s">
        <v>561</v>
      </c>
      <c r="D6" s="25" t="s">
        <v>348</v>
      </c>
      <c r="E6" s="25" t="s">
        <v>349</v>
      </c>
      <c r="F6" s="25" t="s">
        <v>380</v>
      </c>
      <c r="G6" s="25" t="s">
        <v>497</v>
      </c>
      <c r="H6" s="25"/>
      <c r="I6" s="25" t="s">
        <v>475</v>
      </c>
      <c r="J6" s="25" t="s">
        <v>528</v>
      </c>
      <c r="K6" s="25" t="s">
        <v>526</v>
      </c>
      <c r="L6" s="25" t="s">
        <v>529</v>
      </c>
    </row>
    <row r="7" spans="1:12" ht="99" customHeight="1" thickTop="1" x14ac:dyDescent="0.4">
      <c r="A7" s="162" t="s">
        <v>560</v>
      </c>
      <c r="B7" s="56" t="s">
        <v>270</v>
      </c>
      <c r="C7" s="56" t="s">
        <v>562</v>
      </c>
      <c r="D7" s="81" t="s">
        <v>368</v>
      </c>
      <c r="E7" s="81" t="s">
        <v>349</v>
      </c>
      <c r="F7" s="81" t="s">
        <v>385</v>
      </c>
      <c r="G7" s="81" t="s">
        <v>511</v>
      </c>
      <c r="H7" s="81"/>
      <c r="I7" s="81" t="s">
        <v>476</v>
      </c>
      <c r="J7" s="81" t="s">
        <v>443</v>
      </c>
      <c r="K7" s="81" t="s">
        <v>526</v>
      </c>
      <c r="L7" s="81" t="s">
        <v>530</v>
      </c>
    </row>
    <row r="8" spans="1:12" ht="114.75" customHeight="1" thickBot="1" x14ac:dyDescent="0.45">
      <c r="A8" s="153"/>
      <c r="B8" s="25" t="s">
        <v>271</v>
      </c>
      <c r="C8" s="25" t="s">
        <v>229</v>
      </c>
      <c r="D8" s="82"/>
      <c r="E8" s="82"/>
      <c r="F8" s="82"/>
      <c r="G8" s="82"/>
      <c r="H8" s="82"/>
      <c r="I8" s="82"/>
      <c r="J8" s="82"/>
      <c r="K8" s="82"/>
      <c r="L8" s="82"/>
    </row>
    <row r="9" spans="1:12" ht="27" thickTop="1" x14ac:dyDescent="0.4"/>
    <row r="61" spans="1:3" ht="114.75" customHeight="1" x14ac:dyDescent="0.4">
      <c r="A61" s="93"/>
      <c r="B61" s="93"/>
      <c r="C61" s="93"/>
    </row>
  </sheetData>
  <sheetProtection formatRows="0"/>
  <mergeCells count="25">
    <mergeCell ref="L7:L8"/>
    <mergeCell ref="G7:G8"/>
    <mergeCell ref="H7:H8"/>
    <mergeCell ref="I7:I8"/>
    <mergeCell ref="J7:J8"/>
    <mergeCell ref="K7:K8"/>
    <mergeCell ref="A1:L1"/>
    <mergeCell ref="A2:L2"/>
    <mergeCell ref="A3:A5"/>
    <mergeCell ref="B3:B5"/>
    <mergeCell ref="C3:C5"/>
    <mergeCell ref="D3:D5"/>
    <mergeCell ref="E3:E5"/>
    <mergeCell ref="F3:F5"/>
    <mergeCell ref="G3:L3"/>
    <mergeCell ref="G4:H4"/>
    <mergeCell ref="J4:J5"/>
    <mergeCell ref="K4:K5"/>
    <mergeCell ref="L4:L5"/>
    <mergeCell ref="I4:I5"/>
    <mergeCell ref="E7:E8"/>
    <mergeCell ref="F7:F8"/>
    <mergeCell ref="A61:C61"/>
    <mergeCell ref="A7:A8"/>
    <mergeCell ref="D7:D8"/>
  </mergeCells>
  <pageMargins left="0.25" right="0.25" top="0.75" bottom="0.75" header="0.3" footer="0.3"/>
  <pageSetup paperSize="8"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40625" defaultRowHeight="15" x14ac:dyDescent="0.25"/>
  <cols>
    <col min="1" max="1" width="24.28515625" customWidth="1"/>
    <col min="2" max="2" width="25.42578125" customWidth="1"/>
    <col min="3" max="3" width="97.5703125" style="2" customWidth="1"/>
    <col min="4" max="4" width="14.42578125" customWidth="1"/>
  </cols>
  <sheetData>
    <row r="1" spans="1:31" x14ac:dyDescent="0.25">
      <c r="A1" s="11" t="s">
        <v>2</v>
      </c>
      <c r="B1" s="11" t="s">
        <v>22</v>
      </c>
      <c r="C1" s="11" t="s">
        <v>23</v>
      </c>
      <c r="D1" s="11" t="s">
        <v>29</v>
      </c>
    </row>
    <row r="2" spans="1:31" ht="165" x14ac:dyDescent="0.25">
      <c r="A2" t="s">
        <v>55</v>
      </c>
      <c r="B2" t="s">
        <v>3</v>
      </c>
      <c r="C2" s="2" t="s">
        <v>113</v>
      </c>
      <c r="D2" t="s">
        <v>151</v>
      </c>
    </row>
    <row r="3" spans="1:31" ht="45" x14ac:dyDescent="0.25">
      <c r="A3" t="s">
        <v>56</v>
      </c>
      <c r="B3" t="s">
        <v>7</v>
      </c>
      <c r="C3" s="2" t="s">
        <v>114</v>
      </c>
      <c r="D3" t="s">
        <v>152</v>
      </c>
    </row>
    <row r="4" spans="1:31" ht="60" x14ac:dyDescent="0.25">
      <c r="A4" t="s">
        <v>57</v>
      </c>
      <c r="B4" t="s">
        <v>10</v>
      </c>
      <c r="C4" s="2" t="s">
        <v>115</v>
      </c>
      <c r="D4" t="s">
        <v>153</v>
      </c>
    </row>
    <row r="5" spans="1:31" ht="60" x14ac:dyDescent="0.25">
      <c r="A5" t="s">
        <v>58</v>
      </c>
      <c r="B5" t="s">
        <v>11</v>
      </c>
      <c r="C5" s="2" t="s">
        <v>116</v>
      </c>
      <c r="D5" t="s">
        <v>154</v>
      </c>
    </row>
    <row r="6" spans="1:31" ht="60" x14ac:dyDescent="0.25">
      <c r="A6" t="s">
        <v>59</v>
      </c>
      <c r="B6" t="s">
        <v>60</v>
      </c>
      <c r="C6" s="2" t="s">
        <v>117</v>
      </c>
      <c r="D6" t="s">
        <v>155</v>
      </c>
    </row>
    <row r="7" spans="1:31" ht="75" x14ac:dyDescent="0.25">
      <c r="A7" t="s">
        <v>61</v>
      </c>
      <c r="B7" t="s">
        <v>62</v>
      </c>
      <c r="C7" s="2" t="s">
        <v>118</v>
      </c>
      <c r="D7" t="s">
        <v>156</v>
      </c>
      <c r="AE7" t="s">
        <v>4</v>
      </c>
    </row>
    <row r="8" spans="1:31" ht="90" x14ac:dyDescent="0.25">
      <c r="A8" t="s">
        <v>63</v>
      </c>
      <c r="B8" t="s">
        <v>64</v>
      </c>
      <c r="C8" s="2" t="s">
        <v>119</v>
      </c>
      <c r="D8" t="s">
        <v>157</v>
      </c>
      <c r="AE8" t="s">
        <v>4</v>
      </c>
    </row>
    <row r="9" spans="1:31" ht="63" x14ac:dyDescent="0.25">
      <c r="A9" t="s">
        <v>65</v>
      </c>
      <c r="B9" t="s">
        <v>6</v>
      </c>
      <c r="C9" s="14" t="s">
        <v>120</v>
      </c>
      <c r="D9" t="s">
        <v>158</v>
      </c>
      <c r="AE9" t="s">
        <v>4</v>
      </c>
    </row>
    <row r="10" spans="1:31" ht="78.75" x14ac:dyDescent="0.25">
      <c r="A10" t="s">
        <v>66</v>
      </c>
      <c r="B10" t="s">
        <v>21</v>
      </c>
      <c r="C10" s="14" t="s">
        <v>121</v>
      </c>
      <c r="D10" t="s">
        <v>159</v>
      </c>
      <c r="AE10" t="s">
        <v>4</v>
      </c>
    </row>
    <row r="11" spans="1:31" ht="78.75" x14ac:dyDescent="0.25">
      <c r="A11" t="s">
        <v>67</v>
      </c>
      <c r="B11" t="s">
        <v>68</v>
      </c>
      <c r="C11" s="14" t="s">
        <v>122</v>
      </c>
      <c r="D11" t="s">
        <v>160</v>
      </c>
      <c r="AE11" t="s">
        <v>9</v>
      </c>
    </row>
    <row r="12" spans="1:31" ht="94.5" x14ac:dyDescent="0.25">
      <c r="A12" t="s">
        <v>69</v>
      </c>
      <c r="B12" t="s">
        <v>70</v>
      </c>
      <c r="C12" s="14" t="s">
        <v>123</v>
      </c>
      <c r="D12" t="s">
        <v>161</v>
      </c>
      <c r="AE12" t="s">
        <v>9</v>
      </c>
    </row>
    <row r="13" spans="1:31" ht="110.25" x14ac:dyDescent="0.25">
      <c r="A13" t="s">
        <v>71</v>
      </c>
      <c r="B13" t="s">
        <v>72</v>
      </c>
      <c r="C13" s="14" t="s">
        <v>124</v>
      </c>
      <c r="D13" t="s">
        <v>162</v>
      </c>
      <c r="AE13" t="s">
        <v>9</v>
      </c>
    </row>
    <row r="14" spans="1:31" ht="157.5" x14ac:dyDescent="0.25">
      <c r="A14" t="s">
        <v>73</v>
      </c>
      <c r="B14" t="s">
        <v>74</v>
      </c>
      <c r="C14" s="14" t="s">
        <v>125</v>
      </c>
      <c r="D14" t="s">
        <v>163</v>
      </c>
      <c r="AE14" t="s">
        <v>9</v>
      </c>
    </row>
    <row r="15" spans="1:31" ht="78.75" x14ac:dyDescent="0.25">
      <c r="A15" t="s">
        <v>75</v>
      </c>
      <c r="B15" t="s">
        <v>76</v>
      </c>
      <c r="C15" s="14" t="s">
        <v>126</v>
      </c>
      <c r="D15" t="s">
        <v>164</v>
      </c>
      <c r="AE15" t="s">
        <v>9</v>
      </c>
    </row>
    <row r="16" spans="1:31" ht="63" x14ac:dyDescent="0.25">
      <c r="A16" t="s">
        <v>77</v>
      </c>
      <c r="B16" t="s">
        <v>15</v>
      </c>
      <c r="C16" s="14" t="s">
        <v>127</v>
      </c>
      <c r="D16" t="s">
        <v>165</v>
      </c>
      <c r="AE16" t="s">
        <v>9</v>
      </c>
    </row>
    <row r="17" spans="1:31" ht="78.75" x14ac:dyDescent="0.25">
      <c r="A17" t="s">
        <v>78</v>
      </c>
      <c r="B17" t="s">
        <v>79</v>
      </c>
      <c r="C17" s="14" t="s">
        <v>128</v>
      </c>
      <c r="D17" t="s">
        <v>166</v>
      </c>
      <c r="AE17" t="s">
        <v>12</v>
      </c>
    </row>
    <row r="18" spans="1:31" ht="110.25" x14ac:dyDescent="0.25">
      <c r="A18" t="s">
        <v>80</v>
      </c>
      <c r="B18" t="s">
        <v>81</v>
      </c>
      <c r="C18" s="14" t="s">
        <v>129</v>
      </c>
      <c r="D18" t="s">
        <v>167</v>
      </c>
      <c r="AE18" t="s">
        <v>12</v>
      </c>
    </row>
    <row r="19" spans="1:31" ht="94.5" x14ac:dyDescent="0.25">
      <c r="A19" t="s">
        <v>82</v>
      </c>
      <c r="B19" t="s">
        <v>16</v>
      </c>
      <c r="C19" s="14" t="s">
        <v>130</v>
      </c>
      <c r="D19" t="s">
        <v>168</v>
      </c>
      <c r="AE19" t="s">
        <v>12</v>
      </c>
    </row>
    <row r="20" spans="1:31" ht="141.75" x14ac:dyDescent="0.25">
      <c r="A20" t="s">
        <v>83</v>
      </c>
      <c r="B20" t="s">
        <v>84</v>
      </c>
      <c r="C20" s="14" t="s">
        <v>131</v>
      </c>
      <c r="D20" t="s">
        <v>169</v>
      </c>
      <c r="AE20" t="s">
        <v>12</v>
      </c>
    </row>
    <row r="21" spans="1:31" ht="78.75" x14ac:dyDescent="0.25">
      <c r="A21" t="s">
        <v>85</v>
      </c>
      <c r="B21" t="s">
        <v>17</v>
      </c>
      <c r="C21" s="14" t="s">
        <v>132</v>
      </c>
      <c r="D21" t="s">
        <v>170</v>
      </c>
      <c r="AE21" t="s">
        <v>12</v>
      </c>
    </row>
    <row r="22" spans="1:31" ht="110.25" x14ac:dyDescent="0.25">
      <c r="A22" t="s">
        <v>86</v>
      </c>
      <c r="B22" t="s">
        <v>87</v>
      </c>
      <c r="C22" s="14" t="s">
        <v>133</v>
      </c>
      <c r="D22" t="s">
        <v>171</v>
      </c>
      <c r="AE22" t="s">
        <v>12</v>
      </c>
    </row>
    <row r="23" spans="1:31" ht="126" x14ac:dyDescent="0.25">
      <c r="A23" t="s">
        <v>88</v>
      </c>
      <c r="B23" t="s">
        <v>18</v>
      </c>
      <c r="C23" s="14" t="s">
        <v>134</v>
      </c>
      <c r="D23" t="s">
        <v>172</v>
      </c>
      <c r="AE23" t="s">
        <v>12</v>
      </c>
    </row>
    <row r="24" spans="1:31" ht="63" x14ac:dyDescent="0.25">
      <c r="A24" t="s">
        <v>89</v>
      </c>
      <c r="B24" t="s">
        <v>20</v>
      </c>
      <c r="C24" s="14" t="s">
        <v>135</v>
      </c>
      <c r="D24" t="s">
        <v>173</v>
      </c>
      <c r="AE24" t="s">
        <v>12</v>
      </c>
    </row>
    <row r="25" spans="1:31" ht="110.25" x14ac:dyDescent="0.25">
      <c r="A25" t="s">
        <v>90</v>
      </c>
      <c r="B25" t="s">
        <v>13</v>
      </c>
      <c r="C25" s="14" t="s">
        <v>136</v>
      </c>
      <c r="D25" t="s">
        <v>174</v>
      </c>
      <c r="AE25" t="s">
        <v>19</v>
      </c>
    </row>
    <row r="26" spans="1:31" ht="63" x14ac:dyDescent="0.25">
      <c r="A26" t="s">
        <v>91</v>
      </c>
      <c r="B26" t="s">
        <v>14</v>
      </c>
      <c r="C26" s="14" t="s">
        <v>137</v>
      </c>
      <c r="D26" t="s">
        <v>175</v>
      </c>
      <c r="AE26" t="s">
        <v>19</v>
      </c>
    </row>
    <row r="27" spans="1:31" ht="78.75" x14ac:dyDescent="0.25">
      <c r="A27" t="s">
        <v>92</v>
      </c>
      <c r="B27" t="s">
        <v>93</v>
      </c>
      <c r="C27" s="14" t="s">
        <v>138</v>
      </c>
      <c r="D27" t="s">
        <v>176</v>
      </c>
      <c r="AE27" t="s">
        <v>19</v>
      </c>
    </row>
    <row r="28" spans="1:31" ht="63" x14ac:dyDescent="0.25">
      <c r="A28" t="s">
        <v>94</v>
      </c>
      <c r="B28" t="s">
        <v>95</v>
      </c>
      <c r="C28" s="14" t="s">
        <v>150</v>
      </c>
      <c r="D28" t="s">
        <v>177</v>
      </c>
      <c r="AE28" t="s">
        <v>19</v>
      </c>
    </row>
    <row r="29" spans="1:31" ht="63" x14ac:dyDescent="0.25">
      <c r="A29" t="s">
        <v>96</v>
      </c>
      <c r="B29" t="s">
        <v>97</v>
      </c>
      <c r="C29" s="14" t="s">
        <v>150</v>
      </c>
      <c r="D29" t="s">
        <v>178</v>
      </c>
      <c r="AE29" t="s">
        <v>19</v>
      </c>
    </row>
    <row r="30" spans="1:31" ht="94.5" x14ac:dyDescent="0.25">
      <c r="A30" t="s">
        <v>98</v>
      </c>
      <c r="B30" t="s">
        <v>99</v>
      </c>
      <c r="C30" s="14" t="s">
        <v>139</v>
      </c>
      <c r="D30" t="s">
        <v>28</v>
      </c>
      <c r="AE30" t="s">
        <v>19</v>
      </c>
    </row>
    <row r="31" spans="1:31" ht="141.75" x14ac:dyDescent="0.25">
      <c r="A31" t="s">
        <v>100</v>
      </c>
      <c r="B31" t="s">
        <v>101</v>
      </c>
      <c r="C31" s="14" t="s">
        <v>140</v>
      </c>
      <c r="D31" t="s">
        <v>28</v>
      </c>
      <c r="AE31" t="s">
        <v>19</v>
      </c>
    </row>
    <row r="32" spans="1:31" ht="63" x14ac:dyDescent="0.25">
      <c r="A32" t="s">
        <v>24</v>
      </c>
      <c r="B32" t="s">
        <v>102</v>
      </c>
      <c r="C32" s="14" t="s">
        <v>143</v>
      </c>
      <c r="D32" t="s">
        <v>28</v>
      </c>
    </row>
    <row r="33" spans="1:4" ht="78.75" x14ac:dyDescent="0.25">
      <c r="A33" t="s">
        <v>103</v>
      </c>
      <c r="B33" t="s">
        <v>104</v>
      </c>
      <c r="C33" s="14" t="s">
        <v>146</v>
      </c>
      <c r="D33" t="s">
        <v>179</v>
      </c>
    </row>
    <row r="34" spans="1:4" ht="63" x14ac:dyDescent="0.25">
      <c r="A34" t="s">
        <v>105</v>
      </c>
      <c r="B34" t="s">
        <v>106</v>
      </c>
      <c r="C34" s="15" t="s">
        <v>144</v>
      </c>
      <c r="D34" t="s">
        <v>28</v>
      </c>
    </row>
    <row r="35" spans="1:4" ht="78.75" x14ac:dyDescent="0.25">
      <c r="A35" t="s">
        <v>107</v>
      </c>
      <c r="B35" t="s">
        <v>54</v>
      </c>
      <c r="C35" s="14" t="s">
        <v>147</v>
      </c>
      <c r="D35" t="s">
        <v>28</v>
      </c>
    </row>
    <row r="36" spans="1:4" ht="31.5" x14ac:dyDescent="0.25">
      <c r="A36" t="s">
        <v>108</v>
      </c>
      <c r="B36" t="s">
        <v>109</v>
      </c>
      <c r="C36" s="14" t="s">
        <v>148</v>
      </c>
      <c r="D36" t="s">
        <v>28</v>
      </c>
    </row>
    <row r="37" spans="1:4" ht="47.25" x14ac:dyDescent="0.25">
      <c r="A37" t="s">
        <v>110</v>
      </c>
      <c r="B37" t="s">
        <v>8</v>
      </c>
      <c r="C37" s="14" t="s">
        <v>145</v>
      </c>
      <c r="D37" t="s">
        <v>28</v>
      </c>
    </row>
    <row r="38" spans="1:4" ht="47.25" x14ac:dyDescent="0.25">
      <c r="A38" t="s">
        <v>111</v>
      </c>
      <c r="B38" t="s">
        <v>112</v>
      </c>
      <c r="C38" s="14" t="s">
        <v>149</v>
      </c>
      <c r="D38" t="s">
        <v>28</v>
      </c>
    </row>
    <row r="39" spans="1:4" ht="189" x14ac:dyDescent="0.25">
      <c r="A39" t="s">
        <v>5</v>
      </c>
      <c r="B39" t="s">
        <v>141</v>
      </c>
      <c r="C39" s="14" t="s">
        <v>142</v>
      </c>
      <c r="D39"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G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4" x14ac:dyDescent="0.25">
      <c r="A2" s="5" t="s">
        <v>30</v>
      </c>
    </row>
    <row r="3" spans="1:4" ht="18.75" x14ac:dyDescent="0.3">
      <c r="B3" s="12" t="s">
        <v>31</v>
      </c>
    </row>
    <row r="4" spans="1:4" ht="18.75" x14ac:dyDescent="0.3">
      <c r="B4" s="12" t="s">
        <v>32</v>
      </c>
    </row>
    <row r="5" spans="1:4" ht="18.75" x14ac:dyDescent="0.3">
      <c r="B5" s="12" t="s">
        <v>33</v>
      </c>
    </row>
    <row r="6" spans="1:4" ht="18.75" x14ac:dyDescent="0.3">
      <c r="B6" s="12" t="s">
        <v>34</v>
      </c>
    </row>
    <row r="7" spans="1:4" ht="18.75" x14ac:dyDescent="0.3">
      <c r="B7" s="12" t="s">
        <v>35</v>
      </c>
    </row>
    <row r="8" spans="1:4" ht="18.75" x14ac:dyDescent="0.3">
      <c r="B8" s="12"/>
    </row>
    <row r="9" spans="1:4" x14ac:dyDescent="0.25">
      <c r="A9" s="5" t="s">
        <v>36</v>
      </c>
      <c r="C9" s="78" t="s">
        <v>37</v>
      </c>
      <c r="D9" s="78"/>
    </row>
    <row r="10" spans="1:4" x14ac:dyDescent="0.25">
      <c r="B10" t="s">
        <v>38</v>
      </c>
      <c r="D10" t="s">
        <v>39</v>
      </c>
    </row>
    <row r="11" spans="1:4" x14ac:dyDescent="0.25">
      <c r="B11" t="s">
        <v>40</v>
      </c>
      <c r="D11" t="s">
        <v>41</v>
      </c>
    </row>
    <row r="12" spans="1:4" x14ac:dyDescent="0.25">
      <c r="D12" t="s">
        <v>42</v>
      </c>
    </row>
    <row r="16" spans="1:4" x14ac:dyDescent="0.25">
      <c r="B16" t="s">
        <v>45</v>
      </c>
      <c r="D16" t="s">
        <v>51</v>
      </c>
    </row>
    <row r="17" spans="2:7" x14ac:dyDescent="0.25">
      <c r="B17" t="s">
        <v>44</v>
      </c>
      <c r="D17" t="s">
        <v>43</v>
      </c>
    </row>
    <row r="18" spans="2:7" x14ac:dyDescent="0.25">
      <c r="B18" t="s">
        <v>46</v>
      </c>
    </row>
    <row r="19" spans="2:7" x14ac:dyDescent="0.25">
      <c r="B19" t="s">
        <v>47</v>
      </c>
    </row>
    <row r="20" spans="2:7" x14ac:dyDescent="0.25">
      <c r="B20" t="s">
        <v>50</v>
      </c>
    </row>
    <row r="22" spans="2:7" x14ac:dyDescent="0.25">
      <c r="D22" t="s">
        <v>48</v>
      </c>
      <c r="E22" t="s">
        <v>48</v>
      </c>
      <c r="F22" t="s">
        <v>48</v>
      </c>
      <c r="G22" t="s">
        <v>49</v>
      </c>
    </row>
    <row r="23" spans="2:7" x14ac:dyDescent="0.25">
      <c r="B23" t="s">
        <v>51</v>
      </c>
      <c r="C23" t="e">
        <f>#REF!</f>
        <v>#REF!</v>
      </c>
      <c r="D23" t="e">
        <f>IF(OR(C23 = "Media", C23="Alta",C23="Altissima"),"Altissimo","")</f>
        <v>#REF!</v>
      </c>
      <c r="E23" t="e">
        <f>IF(C23="Bassa","Alto","")</f>
        <v>#REF!</v>
      </c>
      <c r="F23" t="e">
        <f>IF(C23="Molto bassa","Medio","")</f>
        <v>#REF!</v>
      </c>
      <c r="G23" t="e">
        <f>CONCATENATE(D23,E23,F23)</f>
        <v>#REF!</v>
      </c>
    </row>
    <row r="24" spans="2:7" x14ac:dyDescent="0.25">
      <c r="B24" t="s">
        <v>52</v>
      </c>
      <c r="C24" t="e">
        <f>#REF!</f>
        <v>#REF!</v>
      </c>
      <c r="D24" t="e">
        <f t="shared" ref="D24:D87" si="0">IF(OR(C24 = "Media", C24="Alta",C24="Altissima"),"Altissimo","")</f>
        <v>#REF!</v>
      </c>
      <c r="E24" t="e">
        <f t="shared" ref="E24:E87" si="1">IF(C24="Bassa","Alto","")</f>
        <v>#REF!</v>
      </c>
      <c r="F24" t="e">
        <f t="shared" ref="F24:F87" si="2">IF(C24="Molto bassa","Medio","")</f>
        <v>#REF!</v>
      </c>
      <c r="G24" t="e">
        <f t="shared" ref="G24:G87" si="3">CONCATENATE(D24,E24,F24)</f>
        <v>#REF!</v>
      </c>
    </row>
    <row r="25" spans="2:7" x14ac:dyDescent="0.25">
      <c r="B25" t="s">
        <v>53</v>
      </c>
      <c r="C25" t="e">
        <f>#REF!</f>
        <v>#REF!</v>
      </c>
      <c r="D25" t="e">
        <f t="shared" si="0"/>
        <v>#REF!</v>
      </c>
      <c r="E25" t="e">
        <f t="shared" si="1"/>
        <v>#REF!</v>
      </c>
      <c r="F25" t="e">
        <f t="shared" si="2"/>
        <v>#REF!</v>
      </c>
      <c r="G25" t="e">
        <f t="shared" si="3"/>
        <v>#REF!</v>
      </c>
    </row>
    <row r="26" spans="2:7" x14ac:dyDescent="0.25">
      <c r="C26" t="e">
        <f>#REF!</f>
        <v>#REF!</v>
      </c>
      <c r="D26" t="e">
        <f t="shared" si="0"/>
        <v>#REF!</v>
      </c>
      <c r="E26" t="e">
        <f t="shared" si="1"/>
        <v>#REF!</v>
      </c>
      <c r="F26" t="e">
        <f t="shared" si="2"/>
        <v>#REF!</v>
      </c>
      <c r="G26" t="e">
        <f t="shared" si="3"/>
        <v>#REF!</v>
      </c>
    </row>
    <row r="27" spans="2:7" x14ac:dyDescent="0.25">
      <c r="C27" t="e">
        <f>#REF!</f>
        <v>#REF!</v>
      </c>
      <c r="D27" t="e">
        <f t="shared" si="0"/>
        <v>#REF!</v>
      </c>
      <c r="E27" t="e">
        <f t="shared" si="1"/>
        <v>#REF!</v>
      </c>
      <c r="F27" t="e">
        <f t="shared" si="2"/>
        <v>#REF!</v>
      </c>
      <c r="G27" t="e">
        <f t="shared" si="3"/>
        <v>#REF!</v>
      </c>
    </row>
    <row r="28" spans="2:7" x14ac:dyDescent="0.25">
      <c r="C28" t="e">
        <f>#REF!</f>
        <v>#REF!</v>
      </c>
      <c r="D28" t="e">
        <f t="shared" si="0"/>
        <v>#REF!</v>
      </c>
      <c r="E28" t="e">
        <f t="shared" si="1"/>
        <v>#REF!</v>
      </c>
      <c r="F28" t="e">
        <f t="shared" si="2"/>
        <v>#REF!</v>
      </c>
      <c r="G28" t="e">
        <f t="shared" si="3"/>
        <v>#REF!</v>
      </c>
    </row>
    <row r="29" spans="2:7" x14ac:dyDescent="0.25">
      <c r="C29" t="e">
        <f>#REF!</f>
        <v>#REF!</v>
      </c>
      <c r="D29" t="e">
        <f t="shared" si="0"/>
        <v>#REF!</v>
      </c>
      <c r="E29" t="e">
        <f t="shared" si="1"/>
        <v>#REF!</v>
      </c>
      <c r="F29" t="e">
        <f t="shared" si="2"/>
        <v>#REF!</v>
      </c>
      <c r="G29" t="e">
        <f t="shared" si="3"/>
        <v>#REF!</v>
      </c>
    </row>
    <row r="30" spans="2:7" x14ac:dyDescent="0.25">
      <c r="C30" t="e">
        <f>#REF!</f>
        <v>#REF!</v>
      </c>
      <c r="D30" t="e">
        <f t="shared" si="0"/>
        <v>#REF!</v>
      </c>
      <c r="E30" t="e">
        <f t="shared" si="1"/>
        <v>#REF!</v>
      </c>
      <c r="F30" t="e">
        <f t="shared" si="2"/>
        <v>#REF!</v>
      </c>
      <c r="G30" t="e">
        <f t="shared" si="3"/>
        <v>#REF!</v>
      </c>
    </row>
    <row r="31" spans="2:7" x14ac:dyDescent="0.25">
      <c r="C31" t="e">
        <f>#REF!</f>
        <v>#REF!</v>
      </c>
      <c r="D31" t="e">
        <f t="shared" si="0"/>
        <v>#REF!</v>
      </c>
      <c r="E31" t="e">
        <f t="shared" si="1"/>
        <v>#REF!</v>
      </c>
      <c r="F31" t="e">
        <f t="shared" si="2"/>
        <v>#REF!</v>
      </c>
      <c r="G31" t="e">
        <f t="shared" si="3"/>
        <v>#REF!</v>
      </c>
    </row>
    <row r="32" spans="2:7" x14ac:dyDescent="0.25">
      <c r="C32" t="e">
        <f>#REF!</f>
        <v>#REF!</v>
      </c>
      <c r="D32" t="e">
        <f t="shared" si="0"/>
        <v>#REF!</v>
      </c>
      <c r="E32" t="e">
        <f t="shared" si="1"/>
        <v>#REF!</v>
      </c>
      <c r="F32" t="e">
        <f t="shared" si="2"/>
        <v>#REF!</v>
      </c>
      <c r="G32" t="e">
        <f t="shared" si="3"/>
        <v>#REF!</v>
      </c>
    </row>
    <row r="33" spans="3:7" x14ac:dyDescent="0.25">
      <c r="C33" t="e">
        <f>#REF!</f>
        <v>#REF!</v>
      </c>
      <c r="D33" t="e">
        <f t="shared" si="0"/>
        <v>#REF!</v>
      </c>
      <c r="E33" t="e">
        <f t="shared" si="1"/>
        <v>#REF!</v>
      </c>
      <c r="F33" t="e">
        <f t="shared" si="2"/>
        <v>#REF!</v>
      </c>
      <c r="G33" t="e">
        <f t="shared" si="3"/>
        <v>#REF!</v>
      </c>
    </row>
    <row r="34" spans="3:7" x14ac:dyDescent="0.25">
      <c r="C34" t="e">
        <f>#REF!</f>
        <v>#REF!</v>
      </c>
      <c r="D34" t="e">
        <f t="shared" si="0"/>
        <v>#REF!</v>
      </c>
      <c r="E34" t="e">
        <f t="shared" si="1"/>
        <v>#REF!</v>
      </c>
      <c r="F34" t="e">
        <f t="shared" si="2"/>
        <v>#REF!</v>
      </c>
      <c r="G34" t="e">
        <f t="shared" si="3"/>
        <v>#REF!</v>
      </c>
    </row>
    <row r="35" spans="3:7" x14ac:dyDescent="0.25">
      <c r="C35" t="e">
        <f>#REF!</f>
        <v>#REF!</v>
      </c>
      <c r="D35" t="e">
        <f t="shared" si="0"/>
        <v>#REF!</v>
      </c>
      <c r="E35" t="e">
        <f t="shared" si="1"/>
        <v>#REF!</v>
      </c>
      <c r="F35" t="e">
        <f t="shared" si="2"/>
        <v>#REF!</v>
      </c>
      <c r="G35" t="e">
        <f t="shared" si="3"/>
        <v>#REF!</v>
      </c>
    </row>
    <row r="36" spans="3:7" x14ac:dyDescent="0.25">
      <c r="C36" t="e">
        <f>#REF!</f>
        <v>#REF!</v>
      </c>
      <c r="D36" t="e">
        <f t="shared" si="0"/>
        <v>#REF!</v>
      </c>
      <c r="E36" t="e">
        <f t="shared" si="1"/>
        <v>#REF!</v>
      </c>
      <c r="F36" t="e">
        <f t="shared" si="2"/>
        <v>#REF!</v>
      </c>
      <c r="G36" t="e">
        <f t="shared" si="3"/>
        <v>#REF!</v>
      </c>
    </row>
    <row r="37" spans="3:7" x14ac:dyDescent="0.25">
      <c r="C37" t="e">
        <f>#REF!</f>
        <v>#REF!</v>
      </c>
      <c r="D37" t="e">
        <f t="shared" si="0"/>
        <v>#REF!</v>
      </c>
      <c r="E37" t="e">
        <f t="shared" si="1"/>
        <v>#REF!</v>
      </c>
      <c r="F37" t="e">
        <f t="shared" si="2"/>
        <v>#REF!</v>
      </c>
      <c r="G37" t="e">
        <f t="shared" si="3"/>
        <v>#REF!</v>
      </c>
    </row>
    <row r="38" spans="3:7" x14ac:dyDescent="0.25">
      <c r="C38" t="e">
        <f>#REF!</f>
        <v>#REF!</v>
      </c>
      <c r="D38" t="e">
        <f t="shared" si="0"/>
        <v>#REF!</v>
      </c>
      <c r="E38" t="e">
        <f t="shared" si="1"/>
        <v>#REF!</v>
      </c>
      <c r="F38" t="e">
        <f t="shared" si="2"/>
        <v>#REF!</v>
      </c>
      <c r="G38" t="e">
        <f t="shared" si="3"/>
        <v>#REF!</v>
      </c>
    </row>
    <row r="39" spans="3:7" x14ac:dyDescent="0.25">
      <c r="C39" t="e">
        <f>#REF!</f>
        <v>#REF!</v>
      </c>
      <c r="D39" t="e">
        <f t="shared" si="0"/>
        <v>#REF!</v>
      </c>
      <c r="E39" t="e">
        <f t="shared" si="1"/>
        <v>#REF!</v>
      </c>
      <c r="F39" t="e">
        <f t="shared" si="2"/>
        <v>#REF!</v>
      </c>
      <c r="G39" t="e">
        <f t="shared" si="3"/>
        <v>#REF!</v>
      </c>
    </row>
    <row r="40" spans="3:7" x14ac:dyDescent="0.25">
      <c r="C40" t="e">
        <f>#REF!</f>
        <v>#REF!</v>
      </c>
      <c r="D40" t="e">
        <f t="shared" si="0"/>
        <v>#REF!</v>
      </c>
      <c r="E40" t="e">
        <f t="shared" si="1"/>
        <v>#REF!</v>
      </c>
      <c r="F40" t="e">
        <f t="shared" si="2"/>
        <v>#REF!</v>
      </c>
      <c r="G40" t="e">
        <f t="shared" si="3"/>
        <v>#REF!</v>
      </c>
    </row>
    <row r="41" spans="3:7" x14ac:dyDescent="0.25">
      <c r="C41" t="e">
        <f>#REF!</f>
        <v>#REF!</v>
      </c>
      <c r="D41" t="e">
        <f t="shared" si="0"/>
        <v>#REF!</v>
      </c>
      <c r="E41" t="e">
        <f t="shared" si="1"/>
        <v>#REF!</v>
      </c>
      <c r="F41" t="e">
        <f t="shared" si="2"/>
        <v>#REF!</v>
      </c>
      <c r="G41" t="e">
        <f t="shared" si="3"/>
        <v>#REF!</v>
      </c>
    </row>
    <row r="42" spans="3:7" x14ac:dyDescent="0.25">
      <c r="C42" t="e">
        <f>#REF!</f>
        <v>#REF!</v>
      </c>
      <c r="D42" t="e">
        <f t="shared" si="0"/>
        <v>#REF!</v>
      </c>
      <c r="E42" t="e">
        <f t="shared" si="1"/>
        <v>#REF!</v>
      </c>
      <c r="F42" t="e">
        <f t="shared" si="2"/>
        <v>#REF!</v>
      </c>
      <c r="G42" t="e">
        <f t="shared" si="3"/>
        <v>#REF!</v>
      </c>
    </row>
    <row r="43" spans="3:7" x14ac:dyDescent="0.25">
      <c r="C43" t="e">
        <f>#REF!</f>
        <v>#REF!</v>
      </c>
      <c r="D43" t="e">
        <f t="shared" si="0"/>
        <v>#REF!</v>
      </c>
      <c r="E43" t="e">
        <f t="shared" si="1"/>
        <v>#REF!</v>
      </c>
      <c r="F43" t="e">
        <f t="shared" si="2"/>
        <v>#REF!</v>
      </c>
      <c r="G43" t="e">
        <f t="shared" si="3"/>
        <v>#REF!</v>
      </c>
    </row>
    <row r="44" spans="3:7" x14ac:dyDescent="0.25">
      <c r="C44" t="e">
        <f>#REF!</f>
        <v>#REF!</v>
      </c>
      <c r="D44" t="e">
        <f t="shared" si="0"/>
        <v>#REF!</v>
      </c>
      <c r="E44" t="e">
        <f t="shared" si="1"/>
        <v>#REF!</v>
      </c>
      <c r="F44" t="e">
        <f t="shared" si="2"/>
        <v>#REF!</v>
      </c>
      <c r="G44" t="e">
        <f t="shared" si="3"/>
        <v>#REF!</v>
      </c>
    </row>
    <row r="45" spans="3:7" x14ac:dyDescent="0.25">
      <c r="C45" t="e">
        <f>#REF!</f>
        <v>#REF!</v>
      </c>
      <c r="D45" t="e">
        <f t="shared" si="0"/>
        <v>#REF!</v>
      </c>
      <c r="E45" t="e">
        <f t="shared" si="1"/>
        <v>#REF!</v>
      </c>
      <c r="F45" t="e">
        <f t="shared" si="2"/>
        <v>#REF!</v>
      </c>
      <c r="G45" t="e">
        <f t="shared" si="3"/>
        <v>#REF!</v>
      </c>
    </row>
    <row r="46" spans="3:7" x14ac:dyDescent="0.25">
      <c r="C46" t="e">
        <f>#REF!</f>
        <v>#REF!</v>
      </c>
      <c r="D46" t="e">
        <f t="shared" si="0"/>
        <v>#REF!</v>
      </c>
      <c r="E46" t="e">
        <f t="shared" si="1"/>
        <v>#REF!</v>
      </c>
      <c r="F46" t="e">
        <f t="shared" si="2"/>
        <v>#REF!</v>
      </c>
      <c r="G46" t="e">
        <f t="shared" si="3"/>
        <v>#REF!</v>
      </c>
    </row>
    <row r="47" spans="3:7" x14ac:dyDescent="0.25">
      <c r="C47" t="e">
        <f>#REF!</f>
        <v>#REF!</v>
      </c>
      <c r="D47" t="e">
        <f t="shared" si="0"/>
        <v>#REF!</v>
      </c>
      <c r="E47" t="e">
        <f t="shared" si="1"/>
        <v>#REF!</v>
      </c>
      <c r="F47" t="e">
        <f t="shared" si="2"/>
        <v>#REF!</v>
      </c>
      <c r="G47" t="e">
        <f t="shared" si="3"/>
        <v>#REF!</v>
      </c>
    </row>
    <row r="48" spans="3:7" x14ac:dyDescent="0.25">
      <c r="C48" t="e">
        <f>#REF!</f>
        <v>#REF!</v>
      </c>
      <c r="D48" t="e">
        <f t="shared" si="0"/>
        <v>#REF!</v>
      </c>
      <c r="E48" t="e">
        <f t="shared" si="1"/>
        <v>#REF!</v>
      </c>
      <c r="F48" t="e">
        <f t="shared" si="2"/>
        <v>#REF!</v>
      </c>
      <c r="G48" t="e">
        <f t="shared" si="3"/>
        <v>#REF!</v>
      </c>
    </row>
    <row r="49" spans="3:7" x14ac:dyDescent="0.25">
      <c r="C49" t="e">
        <f>#REF!</f>
        <v>#REF!</v>
      </c>
      <c r="D49" t="e">
        <f t="shared" si="0"/>
        <v>#REF!</v>
      </c>
      <c r="E49" t="e">
        <f t="shared" si="1"/>
        <v>#REF!</v>
      </c>
      <c r="F49" t="e">
        <f t="shared" si="2"/>
        <v>#REF!</v>
      </c>
      <c r="G49" t="e">
        <f t="shared" si="3"/>
        <v>#REF!</v>
      </c>
    </row>
    <row r="50" spans="3:7" x14ac:dyDescent="0.25">
      <c r="C50" t="e">
        <f>#REF!</f>
        <v>#REF!</v>
      </c>
      <c r="D50" t="e">
        <f t="shared" si="0"/>
        <v>#REF!</v>
      </c>
      <c r="E50" t="e">
        <f t="shared" si="1"/>
        <v>#REF!</v>
      </c>
      <c r="F50" t="e">
        <f t="shared" si="2"/>
        <v>#REF!</v>
      </c>
      <c r="G50" t="e">
        <f t="shared" si="3"/>
        <v>#REF!</v>
      </c>
    </row>
    <row r="51" spans="3:7" x14ac:dyDescent="0.25">
      <c r="C51" t="e">
        <f>#REF!</f>
        <v>#REF!</v>
      </c>
      <c r="D51" t="e">
        <f t="shared" si="0"/>
        <v>#REF!</v>
      </c>
      <c r="E51" t="e">
        <f t="shared" si="1"/>
        <v>#REF!</v>
      </c>
      <c r="F51" t="e">
        <f t="shared" si="2"/>
        <v>#REF!</v>
      </c>
      <c r="G51" t="e">
        <f t="shared" si="3"/>
        <v>#REF!</v>
      </c>
    </row>
    <row r="52" spans="3:7" x14ac:dyDescent="0.25">
      <c r="C52" t="e">
        <f>#REF!</f>
        <v>#REF!</v>
      </c>
      <c r="D52" t="e">
        <f t="shared" si="0"/>
        <v>#REF!</v>
      </c>
      <c r="E52" t="e">
        <f t="shared" si="1"/>
        <v>#REF!</v>
      </c>
      <c r="F52" t="e">
        <f t="shared" si="2"/>
        <v>#REF!</v>
      </c>
      <c r="G52" t="e">
        <f t="shared" si="3"/>
        <v>#REF!</v>
      </c>
    </row>
    <row r="53" spans="3:7" x14ac:dyDescent="0.25">
      <c r="C53" t="e">
        <f>#REF!</f>
        <v>#REF!</v>
      </c>
      <c r="D53" t="e">
        <f t="shared" si="0"/>
        <v>#REF!</v>
      </c>
      <c r="E53" t="e">
        <f t="shared" si="1"/>
        <v>#REF!</v>
      </c>
      <c r="F53" t="e">
        <f t="shared" si="2"/>
        <v>#REF!</v>
      </c>
      <c r="G53" t="e">
        <f t="shared" si="3"/>
        <v>#REF!</v>
      </c>
    </row>
    <row r="54" spans="3:7" x14ac:dyDescent="0.25">
      <c r="C54" t="e">
        <f>#REF!</f>
        <v>#REF!</v>
      </c>
      <c r="D54" t="e">
        <f t="shared" si="0"/>
        <v>#REF!</v>
      </c>
      <c r="E54" t="e">
        <f t="shared" si="1"/>
        <v>#REF!</v>
      </c>
      <c r="F54" t="e">
        <f t="shared" si="2"/>
        <v>#REF!</v>
      </c>
      <c r="G54" t="e">
        <f t="shared" si="3"/>
        <v>#REF!</v>
      </c>
    </row>
    <row r="55" spans="3:7" x14ac:dyDescent="0.25">
      <c r="C55" t="e">
        <f>#REF!</f>
        <v>#REF!</v>
      </c>
      <c r="D55" t="e">
        <f t="shared" si="0"/>
        <v>#REF!</v>
      </c>
      <c r="E55" t="e">
        <f t="shared" si="1"/>
        <v>#REF!</v>
      </c>
      <c r="F55" t="e">
        <f t="shared" si="2"/>
        <v>#REF!</v>
      </c>
      <c r="G55" t="e">
        <f t="shared" si="3"/>
        <v>#REF!</v>
      </c>
    </row>
    <row r="56" spans="3:7" x14ac:dyDescent="0.25">
      <c r="C56" t="e">
        <f>#REF!</f>
        <v>#REF!</v>
      </c>
      <c r="D56" t="e">
        <f t="shared" si="0"/>
        <v>#REF!</v>
      </c>
      <c r="E56" t="e">
        <f t="shared" si="1"/>
        <v>#REF!</v>
      </c>
      <c r="F56" t="e">
        <f t="shared" si="2"/>
        <v>#REF!</v>
      </c>
      <c r="G56" t="e">
        <f t="shared" si="3"/>
        <v>#REF!</v>
      </c>
    </row>
    <row r="57" spans="3:7" x14ac:dyDescent="0.25">
      <c r="C57" t="e">
        <f>#REF!</f>
        <v>#REF!</v>
      </c>
      <c r="D57" t="e">
        <f t="shared" si="0"/>
        <v>#REF!</v>
      </c>
      <c r="E57" t="e">
        <f t="shared" si="1"/>
        <v>#REF!</v>
      </c>
      <c r="F57" t="e">
        <f t="shared" si="2"/>
        <v>#REF!</v>
      </c>
      <c r="G57" t="e">
        <f t="shared" si="3"/>
        <v>#REF!</v>
      </c>
    </row>
    <row r="58" spans="3:7" x14ac:dyDescent="0.25">
      <c r="C58" t="e">
        <f>#REF!</f>
        <v>#REF!</v>
      </c>
      <c r="D58" t="e">
        <f t="shared" si="0"/>
        <v>#REF!</v>
      </c>
      <c r="E58" t="e">
        <f t="shared" si="1"/>
        <v>#REF!</v>
      </c>
      <c r="F58" t="e">
        <f t="shared" si="2"/>
        <v>#REF!</v>
      </c>
      <c r="G58" t="e">
        <f t="shared" si="3"/>
        <v>#REF!</v>
      </c>
    </row>
    <row r="59" spans="3:7" x14ac:dyDescent="0.25">
      <c r="C59" t="e">
        <f>#REF!</f>
        <v>#REF!</v>
      </c>
      <c r="D59" t="e">
        <f t="shared" si="0"/>
        <v>#REF!</v>
      </c>
      <c r="E59" t="e">
        <f t="shared" si="1"/>
        <v>#REF!</v>
      </c>
      <c r="F59" t="e">
        <f t="shared" si="2"/>
        <v>#REF!</v>
      </c>
      <c r="G59" t="e">
        <f t="shared" si="3"/>
        <v>#REF!</v>
      </c>
    </row>
    <row r="60" spans="3:7" x14ac:dyDescent="0.25">
      <c r="C60" t="e">
        <f>#REF!</f>
        <v>#REF!</v>
      </c>
      <c r="D60" t="e">
        <f t="shared" si="0"/>
        <v>#REF!</v>
      </c>
      <c r="E60" t="e">
        <f t="shared" si="1"/>
        <v>#REF!</v>
      </c>
      <c r="F60" t="e">
        <f t="shared" si="2"/>
        <v>#REF!</v>
      </c>
      <c r="G60" t="e">
        <f t="shared" si="3"/>
        <v>#REF!</v>
      </c>
    </row>
    <row r="61" spans="3:7" x14ac:dyDescent="0.25">
      <c r="C61" t="e">
        <f>#REF!</f>
        <v>#REF!</v>
      </c>
      <c r="D61" t="e">
        <f t="shared" si="0"/>
        <v>#REF!</v>
      </c>
      <c r="E61" t="e">
        <f t="shared" si="1"/>
        <v>#REF!</v>
      </c>
      <c r="F61" t="e">
        <f t="shared" si="2"/>
        <v>#REF!</v>
      </c>
      <c r="G61" t="e">
        <f t="shared" si="3"/>
        <v>#REF!</v>
      </c>
    </row>
    <row r="62" spans="3:7" x14ac:dyDescent="0.25">
      <c r="C62" t="e">
        <f>#REF!</f>
        <v>#REF!</v>
      </c>
      <c r="D62" t="e">
        <f t="shared" si="0"/>
        <v>#REF!</v>
      </c>
      <c r="E62" t="e">
        <f t="shared" si="1"/>
        <v>#REF!</v>
      </c>
      <c r="F62" t="e">
        <f t="shared" si="2"/>
        <v>#REF!</v>
      </c>
      <c r="G62" t="e">
        <f t="shared" si="3"/>
        <v>#REF!</v>
      </c>
    </row>
    <row r="63" spans="3:7" x14ac:dyDescent="0.25">
      <c r="C63" t="e">
        <f>#REF!</f>
        <v>#REF!</v>
      </c>
      <c r="D63" t="e">
        <f t="shared" si="0"/>
        <v>#REF!</v>
      </c>
      <c r="E63" t="e">
        <f t="shared" si="1"/>
        <v>#REF!</v>
      </c>
      <c r="F63" t="e">
        <f t="shared" si="2"/>
        <v>#REF!</v>
      </c>
      <c r="G63" t="e">
        <f t="shared" si="3"/>
        <v>#REF!</v>
      </c>
    </row>
    <row r="64" spans="3:7" x14ac:dyDescent="0.25">
      <c r="C64" t="e">
        <f>#REF!</f>
        <v>#REF!</v>
      </c>
      <c r="D64" t="e">
        <f t="shared" si="0"/>
        <v>#REF!</v>
      </c>
      <c r="E64" t="e">
        <f t="shared" si="1"/>
        <v>#REF!</v>
      </c>
      <c r="F64" t="e">
        <f t="shared" si="2"/>
        <v>#REF!</v>
      </c>
      <c r="G64" t="e">
        <f t="shared" si="3"/>
        <v>#REF!</v>
      </c>
    </row>
    <row r="65" spans="3:7" x14ac:dyDescent="0.25">
      <c r="C65" t="e">
        <f>#REF!</f>
        <v>#REF!</v>
      </c>
      <c r="D65" t="e">
        <f t="shared" si="0"/>
        <v>#REF!</v>
      </c>
      <c r="E65" t="e">
        <f t="shared" si="1"/>
        <v>#REF!</v>
      </c>
      <c r="F65" t="e">
        <f t="shared" si="2"/>
        <v>#REF!</v>
      </c>
      <c r="G65" t="e">
        <f t="shared" si="3"/>
        <v>#REF!</v>
      </c>
    </row>
    <row r="66" spans="3:7" x14ac:dyDescent="0.25">
      <c r="C66" t="e">
        <f>#REF!</f>
        <v>#REF!</v>
      </c>
      <c r="D66" t="e">
        <f t="shared" si="0"/>
        <v>#REF!</v>
      </c>
      <c r="E66" t="e">
        <f t="shared" si="1"/>
        <v>#REF!</v>
      </c>
      <c r="F66" t="e">
        <f t="shared" si="2"/>
        <v>#REF!</v>
      </c>
      <c r="G66" t="e">
        <f t="shared" si="3"/>
        <v>#REF!</v>
      </c>
    </row>
    <row r="67" spans="3:7" x14ac:dyDescent="0.25">
      <c r="C67" t="e">
        <f>#REF!</f>
        <v>#REF!</v>
      </c>
      <c r="D67" t="e">
        <f t="shared" si="0"/>
        <v>#REF!</v>
      </c>
      <c r="E67" t="e">
        <f t="shared" si="1"/>
        <v>#REF!</v>
      </c>
      <c r="F67" t="e">
        <f t="shared" si="2"/>
        <v>#REF!</v>
      </c>
      <c r="G67" t="e">
        <f t="shared" si="3"/>
        <v>#REF!</v>
      </c>
    </row>
    <row r="68" spans="3:7" x14ac:dyDescent="0.25">
      <c r="C68" t="e">
        <f>#REF!</f>
        <v>#REF!</v>
      </c>
      <c r="D68" t="e">
        <f t="shared" si="0"/>
        <v>#REF!</v>
      </c>
      <c r="E68" t="e">
        <f t="shared" si="1"/>
        <v>#REF!</v>
      </c>
      <c r="F68" t="e">
        <f t="shared" si="2"/>
        <v>#REF!</v>
      </c>
      <c r="G68" t="e">
        <f t="shared" si="3"/>
        <v>#REF!</v>
      </c>
    </row>
    <row r="69" spans="3:7" x14ac:dyDescent="0.25">
      <c r="C69" t="e">
        <f>#REF!</f>
        <v>#REF!</v>
      </c>
      <c r="D69" t="e">
        <f t="shared" si="0"/>
        <v>#REF!</v>
      </c>
      <c r="E69" t="e">
        <f t="shared" si="1"/>
        <v>#REF!</v>
      </c>
      <c r="F69" t="e">
        <f t="shared" si="2"/>
        <v>#REF!</v>
      </c>
      <c r="G69" t="e">
        <f t="shared" si="3"/>
        <v>#REF!</v>
      </c>
    </row>
    <row r="70" spans="3:7" x14ac:dyDescent="0.25">
      <c r="C70" t="e">
        <f>#REF!</f>
        <v>#REF!</v>
      </c>
      <c r="D70" t="e">
        <f t="shared" si="0"/>
        <v>#REF!</v>
      </c>
      <c r="E70" t="e">
        <f t="shared" si="1"/>
        <v>#REF!</v>
      </c>
      <c r="F70" t="e">
        <f t="shared" si="2"/>
        <v>#REF!</v>
      </c>
      <c r="G70" t="e">
        <f t="shared" si="3"/>
        <v>#REF!</v>
      </c>
    </row>
    <row r="71" spans="3:7" x14ac:dyDescent="0.25">
      <c r="C71" t="e">
        <f>#REF!</f>
        <v>#REF!</v>
      </c>
      <c r="D71" t="e">
        <f t="shared" si="0"/>
        <v>#REF!</v>
      </c>
      <c r="E71" t="e">
        <f t="shared" si="1"/>
        <v>#REF!</v>
      </c>
      <c r="F71" t="e">
        <f t="shared" si="2"/>
        <v>#REF!</v>
      </c>
      <c r="G71" t="e">
        <f t="shared" si="3"/>
        <v>#REF!</v>
      </c>
    </row>
    <row r="72" spans="3:7" x14ac:dyDescent="0.25">
      <c r="C72" t="e">
        <f>#REF!</f>
        <v>#REF!</v>
      </c>
      <c r="D72" t="e">
        <f t="shared" si="0"/>
        <v>#REF!</v>
      </c>
      <c r="E72" t="e">
        <f t="shared" si="1"/>
        <v>#REF!</v>
      </c>
      <c r="F72" t="e">
        <f t="shared" si="2"/>
        <v>#REF!</v>
      </c>
      <c r="G72" t="e">
        <f t="shared" si="3"/>
        <v>#REF!</v>
      </c>
    </row>
    <row r="73" spans="3:7" x14ac:dyDescent="0.25">
      <c r="C73" t="e">
        <f>#REF!</f>
        <v>#REF!</v>
      </c>
      <c r="D73" t="e">
        <f t="shared" si="0"/>
        <v>#REF!</v>
      </c>
      <c r="E73" t="e">
        <f t="shared" si="1"/>
        <v>#REF!</v>
      </c>
      <c r="F73" t="e">
        <f t="shared" si="2"/>
        <v>#REF!</v>
      </c>
      <c r="G73" t="e">
        <f t="shared" si="3"/>
        <v>#REF!</v>
      </c>
    </row>
    <row r="74" spans="3:7" x14ac:dyDescent="0.25">
      <c r="C74" t="e">
        <f>#REF!</f>
        <v>#REF!</v>
      </c>
      <c r="D74" t="e">
        <f t="shared" si="0"/>
        <v>#REF!</v>
      </c>
      <c r="E74" t="e">
        <f t="shared" si="1"/>
        <v>#REF!</v>
      </c>
      <c r="F74" t="e">
        <f t="shared" si="2"/>
        <v>#REF!</v>
      </c>
      <c r="G74" t="e">
        <f t="shared" si="3"/>
        <v>#REF!</v>
      </c>
    </row>
    <row r="75" spans="3:7" x14ac:dyDescent="0.25">
      <c r="C75" t="e">
        <f>#REF!</f>
        <v>#REF!</v>
      </c>
      <c r="D75" t="e">
        <f t="shared" si="0"/>
        <v>#REF!</v>
      </c>
      <c r="E75" t="e">
        <f t="shared" si="1"/>
        <v>#REF!</v>
      </c>
      <c r="F75" t="e">
        <f t="shared" si="2"/>
        <v>#REF!</v>
      </c>
      <c r="G75" t="e">
        <f t="shared" si="3"/>
        <v>#REF!</v>
      </c>
    </row>
    <row r="76" spans="3:7" x14ac:dyDescent="0.25">
      <c r="C76" t="e">
        <f>#REF!</f>
        <v>#REF!</v>
      </c>
      <c r="D76" t="e">
        <f t="shared" si="0"/>
        <v>#REF!</v>
      </c>
      <c r="E76" t="e">
        <f t="shared" si="1"/>
        <v>#REF!</v>
      </c>
      <c r="F76" t="e">
        <f t="shared" si="2"/>
        <v>#REF!</v>
      </c>
      <c r="G76" t="e">
        <f t="shared" si="3"/>
        <v>#REF!</v>
      </c>
    </row>
    <row r="77" spans="3:7" x14ac:dyDescent="0.25">
      <c r="C77" t="e">
        <f>#REF!</f>
        <v>#REF!</v>
      </c>
      <c r="D77" t="e">
        <f t="shared" si="0"/>
        <v>#REF!</v>
      </c>
      <c r="E77" t="e">
        <f t="shared" si="1"/>
        <v>#REF!</v>
      </c>
      <c r="F77" t="e">
        <f t="shared" si="2"/>
        <v>#REF!</v>
      </c>
      <c r="G77" t="e">
        <f t="shared" si="3"/>
        <v>#REF!</v>
      </c>
    </row>
    <row r="78" spans="3:7" x14ac:dyDescent="0.25">
      <c r="C78" t="e">
        <f>#REF!</f>
        <v>#REF!</v>
      </c>
      <c r="D78" t="e">
        <f t="shared" si="0"/>
        <v>#REF!</v>
      </c>
      <c r="E78" t="e">
        <f t="shared" si="1"/>
        <v>#REF!</v>
      </c>
      <c r="F78" t="e">
        <f t="shared" si="2"/>
        <v>#REF!</v>
      </c>
      <c r="G78" t="e">
        <f t="shared" si="3"/>
        <v>#REF!</v>
      </c>
    </row>
    <row r="79" spans="3:7" x14ac:dyDescent="0.25">
      <c r="C79" t="e">
        <f>#REF!</f>
        <v>#REF!</v>
      </c>
      <c r="D79" t="e">
        <f t="shared" si="0"/>
        <v>#REF!</v>
      </c>
      <c r="E79" t="e">
        <f t="shared" si="1"/>
        <v>#REF!</v>
      </c>
      <c r="F79" t="e">
        <f t="shared" si="2"/>
        <v>#REF!</v>
      </c>
      <c r="G79" t="e">
        <f t="shared" si="3"/>
        <v>#REF!</v>
      </c>
    </row>
    <row r="80" spans="3:7" x14ac:dyDescent="0.25">
      <c r="C80" t="e">
        <f>#REF!</f>
        <v>#REF!</v>
      </c>
      <c r="D80" t="e">
        <f t="shared" si="0"/>
        <v>#REF!</v>
      </c>
      <c r="E80" t="e">
        <f t="shared" si="1"/>
        <v>#REF!</v>
      </c>
      <c r="F80" t="e">
        <f t="shared" si="2"/>
        <v>#REF!</v>
      </c>
      <c r="G80" t="e">
        <f t="shared" si="3"/>
        <v>#REF!</v>
      </c>
    </row>
    <row r="81" spans="3:7" x14ac:dyDescent="0.25">
      <c r="C81" t="e">
        <f>#REF!</f>
        <v>#REF!</v>
      </c>
      <c r="D81" t="e">
        <f t="shared" si="0"/>
        <v>#REF!</v>
      </c>
      <c r="E81" t="e">
        <f t="shared" si="1"/>
        <v>#REF!</v>
      </c>
      <c r="F81" t="e">
        <f t="shared" si="2"/>
        <v>#REF!</v>
      </c>
      <c r="G81" t="e">
        <f t="shared" si="3"/>
        <v>#REF!</v>
      </c>
    </row>
    <row r="82" spans="3:7" x14ac:dyDescent="0.25">
      <c r="C82" t="e">
        <f>#REF!</f>
        <v>#REF!</v>
      </c>
      <c r="D82" t="e">
        <f t="shared" si="0"/>
        <v>#REF!</v>
      </c>
      <c r="E82" t="e">
        <f t="shared" si="1"/>
        <v>#REF!</v>
      </c>
      <c r="F82" t="e">
        <f t="shared" si="2"/>
        <v>#REF!</v>
      </c>
      <c r="G82" t="e">
        <f t="shared" si="3"/>
        <v>#REF!</v>
      </c>
    </row>
    <row r="83" spans="3:7" x14ac:dyDescent="0.25">
      <c r="C83" t="e">
        <f>#REF!</f>
        <v>#REF!</v>
      </c>
      <c r="D83" t="e">
        <f t="shared" si="0"/>
        <v>#REF!</v>
      </c>
      <c r="E83" t="e">
        <f t="shared" si="1"/>
        <v>#REF!</v>
      </c>
      <c r="F83" t="e">
        <f t="shared" si="2"/>
        <v>#REF!</v>
      </c>
      <c r="G83" t="e">
        <f t="shared" si="3"/>
        <v>#REF!</v>
      </c>
    </row>
    <row r="84" spans="3:7" x14ac:dyDescent="0.25">
      <c r="C84" t="e">
        <f>#REF!</f>
        <v>#REF!</v>
      </c>
      <c r="D84" t="e">
        <f t="shared" si="0"/>
        <v>#REF!</v>
      </c>
      <c r="E84" t="e">
        <f t="shared" si="1"/>
        <v>#REF!</v>
      </c>
      <c r="F84" t="e">
        <f t="shared" si="2"/>
        <v>#REF!</v>
      </c>
      <c r="G84" t="e">
        <f t="shared" si="3"/>
        <v>#REF!</v>
      </c>
    </row>
    <row r="85" spans="3:7" x14ac:dyDescent="0.25">
      <c r="C85" t="e">
        <f>#REF!</f>
        <v>#REF!</v>
      </c>
      <c r="D85" t="e">
        <f t="shared" si="0"/>
        <v>#REF!</v>
      </c>
      <c r="E85" t="e">
        <f t="shared" si="1"/>
        <v>#REF!</v>
      </c>
      <c r="F85" t="e">
        <f t="shared" si="2"/>
        <v>#REF!</v>
      </c>
      <c r="G85" t="e">
        <f t="shared" si="3"/>
        <v>#REF!</v>
      </c>
    </row>
    <row r="86" spans="3:7" x14ac:dyDescent="0.25">
      <c r="C86" t="e">
        <f>#REF!</f>
        <v>#REF!</v>
      </c>
      <c r="D86" t="e">
        <f t="shared" si="0"/>
        <v>#REF!</v>
      </c>
      <c r="E86" t="e">
        <f t="shared" si="1"/>
        <v>#REF!</v>
      </c>
      <c r="F86" t="e">
        <f t="shared" si="2"/>
        <v>#REF!</v>
      </c>
      <c r="G86" t="e">
        <f t="shared" si="3"/>
        <v>#REF!</v>
      </c>
    </row>
    <row r="87" spans="3:7" x14ac:dyDescent="0.25">
      <c r="C87" t="e">
        <f>#REF!</f>
        <v>#REF!</v>
      </c>
      <c r="D87" t="e">
        <f t="shared" si="0"/>
        <v>#REF!</v>
      </c>
      <c r="E87" t="e">
        <f t="shared" si="1"/>
        <v>#REF!</v>
      </c>
      <c r="F87" t="e">
        <f t="shared" si="2"/>
        <v>#REF!</v>
      </c>
      <c r="G87" t="e">
        <f t="shared" si="3"/>
        <v>#REF!</v>
      </c>
    </row>
    <row r="88" spans="3:7" x14ac:dyDescent="0.25">
      <c r="C88" t="e">
        <f>#REF!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25">
      <c r="C89" t="e">
        <f>#REF!</f>
        <v>#REF!</v>
      </c>
      <c r="D89" t="e">
        <f t="shared" si="4"/>
        <v>#REF!</v>
      </c>
      <c r="E89" t="e">
        <f t="shared" si="5"/>
        <v>#REF!</v>
      </c>
      <c r="F89" t="e">
        <f t="shared" si="6"/>
        <v>#REF!</v>
      </c>
      <c r="G89" t="e">
        <f t="shared" si="7"/>
        <v>#REF!</v>
      </c>
    </row>
    <row r="90" spans="3:7" x14ac:dyDescent="0.25">
      <c r="C90" t="e">
        <f>#REF!</f>
        <v>#REF!</v>
      </c>
      <c r="D90" t="e">
        <f t="shared" si="4"/>
        <v>#REF!</v>
      </c>
      <c r="E90" t="e">
        <f t="shared" si="5"/>
        <v>#REF!</v>
      </c>
      <c r="F90" t="e">
        <f t="shared" si="6"/>
        <v>#REF!</v>
      </c>
      <c r="G90" t="e">
        <f t="shared" si="7"/>
        <v>#REF!</v>
      </c>
    </row>
    <row r="91" spans="3:7" x14ac:dyDescent="0.25">
      <c r="C91" t="e">
        <f>#REF!</f>
        <v>#REF!</v>
      </c>
      <c r="D91" t="e">
        <f t="shared" si="4"/>
        <v>#REF!</v>
      </c>
      <c r="E91" t="e">
        <f t="shared" si="5"/>
        <v>#REF!</v>
      </c>
      <c r="F91" t="e">
        <f t="shared" si="6"/>
        <v>#REF!</v>
      </c>
      <c r="G91" t="e">
        <f t="shared" si="7"/>
        <v>#REF!</v>
      </c>
    </row>
    <row r="92" spans="3:7" x14ac:dyDescent="0.25">
      <c r="C92" t="e">
        <f>#REF!</f>
        <v>#REF!</v>
      </c>
      <c r="D92" t="e">
        <f t="shared" si="4"/>
        <v>#REF!</v>
      </c>
      <c r="E92" t="e">
        <f t="shared" si="5"/>
        <v>#REF!</v>
      </c>
      <c r="F92" t="e">
        <f t="shared" si="6"/>
        <v>#REF!</v>
      </c>
      <c r="G92" t="e">
        <f t="shared" si="7"/>
        <v>#REF!</v>
      </c>
    </row>
    <row r="93" spans="3:7" x14ac:dyDescent="0.25">
      <c r="C93" t="e">
        <f>#REF!</f>
        <v>#REF!</v>
      </c>
      <c r="D93" t="e">
        <f t="shared" si="4"/>
        <v>#REF!</v>
      </c>
      <c r="E93" t="e">
        <f t="shared" si="5"/>
        <v>#REF!</v>
      </c>
      <c r="F93" t="e">
        <f t="shared" si="6"/>
        <v>#REF!</v>
      </c>
      <c r="G93" t="e">
        <f t="shared" si="7"/>
        <v>#REF!</v>
      </c>
    </row>
    <row r="94" spans="3:7" x14ac:dyDescent="0.25">
      <c r="C94" t="e">
        <f>#REF!</f>
        <v>#REF!</v>
      </c>
      <c r="D94" t="e">
        <f t="shared" si="4"/>
        <v>#REF!</v>
      </c>
      <c r="E94" t="e">
        <f t="shared" si="5"/>
        <v>#REF!</v>
      </c>
      <c r="F94" t="e">
        <f t="shared" si="6"/>
        <v>#REF!</v>
      </c>
      <c r="G94" t="e">
        <f t="shared" si="7"/>
        <v>#REF!</v>
      </c>
    </row>
    <row r="95" spans="3:7" x14ac:dyDescent="0.25">
      <c r="C95" t="e">
        <f>#REF!</f>
        <v>#REF!</v>
      </c>
      <c r="D95" t="e">
        <f t="shared" si="4"/>
        <v>#REF!</v>
      </c>
      <c r="E95" t="e">
        <f t="shared" si="5"/>
        <v>#REF!</v>
      </c>
      <c r="F95" t="e">
        <f t="shared" si="6"/>
        <v>#REF!</v>
      </c>
      <c r="G95" t="e">
        <f t="shared" si="7"/>
        <v>#REF!</v>
      </c>
    </row>
    <row r="96" spans="3:7" x14ac:dyDescent="0.25">
      <c r="C96" t="e">
        <f>#REF!</f>
        <v>#REF!</v>
      </c>
      <c r="D96" t="e">
        <f t="shared" si="4"/>
        <v>#REF!</v>
      </c>
      <c r="E96" t="e">
        <f t="shared" si="5"/>
        <v>#REF!</v>
      </c>
      <c r="F96" t="e">
        <f t="shared" si="6"/>
        <v>#REF!</v>
      </c>
      <c r="G96" t="e">
        <f t="shared" si="7"/>
        <v>#REF!</v>
      </c>
    </row>
    <row r="97" spans="3:7" x14ac:dyDescent="0.25">
      <c r="C97" t="e">
        <f>#REF!</f>
        <v>#REF!</v>
      </c>
      <c r="D97" t="e">
        <f t="shared" si="4"/>
        <v>#REF!</v>
      </c>
      <c r="E97" t="e">
        <f t="shared" si="5"/>
        <v>#REF!</v>
      </c>
      <c r="F97" t="e">
        <f t="shared" si="6"/>
        <v>#REF!</v>
      </c>
      <c r="G97" t="e">
        <f t="shared" si="7"/>
        <v>#REF!</v>
      </c>
    </row>
    <row r="98" spans="3:7" x14ac:dyDescent="0.25">
      <c r="C98" t="e">
        <f>#REF!</f>
        <v>#REF!</v>
      </c>
      <c r="D98" t="e">
        <f t="shared" si="4"/>
        <v>#REF!</v>
      </c>
      <c r="E98" t="e">
        <f t="shared" si="5"/>
        <v>#REF!</v>
      </c>
      <c r="F98" t="e">
        <f t="shared" si="6"/>
        <v>#REF!</v>
      </c>
      <c r="G98" t="e">
        <f t="shared" si="7"/>
        <v>#REF!</v>
      </c>
    </row>
    <row r="99" spans="3:7" x14ac:dyDescent="0.25">
      <c r="C99" t="e">
        <f>#REF!</f>
        <v>#REF!</v>
      </c>
      <c r="D99" t="e">
        <f t="shared" si="4"/>
        <v>#REF!</v>
      </c>
      <c r="E99" t="e">
        <f t="shared" si="5"/>
        <v>#REF!</v>
      </c>
      <c r="F99" t="e">
        <f t="shared" si="6"/>
        <v>#REF!</v>
      </c>
      <c r="G99" t="e">
        <f t="shared" si="7"/>
        <v>#REF!</v>
      </c>
    </row>
    <row r="100" spans="3:7" x14ac:dyDescent="0.25">
      <c r="C100" t="e">
        <f>#REF!</f>
        <v>#REF!</v>
      </c>
      <c r="D100" t="e">
        <f t="shared" si="4"/>
        <v>#REF!</v>
      </c>
      <c r="E100" t="e">
        <f t="shared" si="5"/>
        <v>#REF!</v>
      </c>
      <c r="F100" t="e">
        <f t="shared" si="6"/>
        <v>#REF!</v>
      </c>
      <c r="G100" t="e">
        <f t="shared" si="7"/>
        <v>#REF!</v>
      </c>
    </row>
    <row r="101" spans="3:7" x14ac:dyDescent="0.25">
      <c r="C101" t="e">
        <f>#REF!</f>
        <v>#REF!</v>
      </c>
      <c r="D101" t="e">
        <f t="shared" si="4"/>
        <v>#REF!</v>
      </c>
      <c r="E101" t="e">
        <f t="shared" si="5"/>
        <v>#REF!</v>
      </c>
      <c r="F101" t="e">
        <f t="shared" si="6"/>
        <v>#REF!</v>
      </c>
      <c r="G101" t="e">
        <f t="shared" si="7"/>
        <v>#REF!</v>
      </c>
    </row>
    <row r="102" spans="3:7" x14ac:dyDescent="0.25">
      <c r="C102" t="e">
        <f>#REF!</f>
        <v>#REF!</v>
      </c>
      <c r="D102" t="e">
        <f t="shared" si="4"/>
        <v>#REF!</v>
      </c>
      <c r="E102" t="e">
        <f t="shared" si="5"/>
        <v>#REF!</v>
      </c>
      <c r="F102" t="e">
        <f t="shared" si="6"/>
        <v>#REF!</v>
      </c>
      <c r="G102" t="e">
        <f t="shared" si="7"/>
        <v>#REF!</v>
      </c>
    </row>
    <row r="103" spans="3:7" x14ac:dyDescent="0.25">
      <c r="C103" t="e">
        <f>#REF!</f>
        <v>#REF!</v>
      </c>
      <c r="D103" t="e">
        <f t="shared" si="4"/>
        <v>#REF!</v>
      </c>
      <c r="E103" t="e">
        <f t="shared" si="5"/>
        <v>#REF!</v>
      </c>
      <c r="F103" t="e">
        <f t="shared" si="6"/>
        <v>#REF!</v>
      </c>
      <c r="G103" t="e">
        <f t="shared" si="7"/>
        <v>#REF!</v>
      </c>
    </row>
    <row r="104" spans="3:7" x14ac:dyDescent="0.25">
      <c r="C104" t="e">
        <f>#REF!</f>
        <v>#REF!</v>
      </c>
      <c r="D104" t="e">
        <f t="shared" si="4"/>
        <v>#REF!</v>
      </c>
      <c r="E104" t="e">
        <f t="shared" si="5"/>
        <v>#REF!</v>
      </c>
      <c r="F104" t="e">
        <f t="shared" si="6"/>
        <v>#REF!</v>
      </c>
      <c r="G104" t="e">
        <f t="shared" si="7"/>
        <v>#REF!</v>
      </c>
    </row>
    <row r="105" spans="3:7" x14ac:dyDescent="0.25">
      <c r="C105" t="e">
        <f>#REF!</f>
        <v>#REF!</v>
      </c>
      <c r="D105" t="e">
        <f t="shared" si="4"/>
        <v>#REF!</v>
      </c>
      <c r="E105" t="e">
        <f t="shared" si="5"/>
        <v>#REF!</v>
      </c>
      <c r="F105" t="e">
        <f t="shared" si="6"/>
        <v>#REF!</v>
      </c>
      <c r="G105" t="e">
        <f t="shared" si="7"/>
        <v>#REF!</v>
      </c>
    </row>
    <row r="106" spans="3:7" x14ac:dyDescent="0.25">
      <c r="C106" t="e">
        <f>#REF!</f>
        <v>#REF!</v>
      </c>
      <c r="D106" t="e">
        <f t="shared" si="4"/>
        <v>#REF!</v>
      </c>
      <c r="E106" t="e">
        <f t="shared" si="5"/>
        <v>#REF!</v>
      </c>
      <c r="F106" t="e">
        <f t="shared" si="6"/>
        <v>#REF!</v>
      </c>
      <c r="G106" t="e">
        <f t="shared" si="7"/>
        <v>#REF!</v>
      </c>
    </row>
    <row r="107" spans="3:7" x14ac:dyDescent="0.25">
      <c r="C107" t="e">
        <f>#REF!</f>
        <v>#REF!</v>
      </c>
      <c r="D107" t="e">
        <f t="shared" si="4"/>
        <v>#REF!</v>
      </c>
      <c r="E107" t="e">
        <f t="shared" si="5"/>
        <v>#REF!</v>
      </c>
      <c r="F107" t="e">
        <f t="shared" si="6"/>
        <v>#REF!</v>
      </c>
      <c r="G107" t="e">
        <f t="shared" si="7"/>
        <v>#REF!</v>
      </c>
    </row>
    <row r="108" spans="3:7" x14ac:dyDescent="0.25">
      <c r="C108" t="e">
        <f>#REF!</f>
        <v>#REF!</v>
      </c>
      <c r="D108" t="e">
        <f t="shared" si="4"/>
        <v>#REF!</v>
      </c>
      <c r="E108" t="e">
        <f t="shared" si="5"/>
        <v>#REF!</v>
      </c>
      <c r="F108" t="e">
        <f t="shared" si="6"/>
        <v>#REF!</v>
      </c>
      <c r="G108" t="e">
        <f t="shared" si="7"/>
        <v>#REF!</v>
      </c>
    </row>
    <row r="109" spans="3:7" x14ac:dyDescent="0.25">
      <c r="C109" t="e">
        <f>#REF!</f>
        <v>#REF!</v>
      </c>
      <c r="D109" t="e">
        <f t="shared" si="4"/>
        <v>#REF!</v>
      </c>
      <c r="E109" t="e">
        <f t="shared" si="5"/>
        <v>#REF!</v>
      </c>
      <c r="F109" t="e">
        <f t="shared" si="6"/>
        <v>#REF!</v>
      </c>
      <c r="G109" t="e">
        <f t="shared" si="7"/>
        <v>#REF!</v>
      </c>
    </row>
    <row r="110" spans="3:7" x14ac:dyDescent="0.25">
      <c r="C110" t="e">
        <f>#REF!</f>
        <v>#REF!</v>
      </c>
      <c r="D110" t="e">
        <f t="shared" si="4"/>
        <v>#REF!</v>
      </c>
      <c r="E110" t="e">
        <f t="shared" si="5"/>
        <v>#REF!</v>
      </c>
      <c r="F110" t="e">
        <f t="shared" si="6"/>
        <v>#REF!</v>
      </c>
      <c r="G110" t="e">
        <f t="shared" si="7"/>
        <v>#REF!</v>
      </c>
    </row>
    <row r="111" spans="3:7" x14ac:dyDescent="0.25">
      <c r="C111" t="e">
        <f>#REF!</f>
        <v>#REF!</v>
      </c>
      <c r="D111" t="e">
        <f t="shared" si="4"/>
        <v>#REF!</v>
      </c>
      <c r="E111" t="e">
        <f t="shared" si="5"/>
        <v>#REF!</v>
      </c>
      <c r="F111" t="e">
        <f t="shared" si="6"/>
        <v>#REF!</v>
      </c>
      <c r="G111" t="e">
        <f t="shared" si="7"/>
        <v>#REF!</v>
      </c>
    </row>
    <row r="112" spans="3:7" x14ac:dyDescent="0.25">
      <c r="C112" t="e">
        <f>#REF!</f>
        <v>#REF!</v>
      </c>
      <c r="D112" t="e">
        <f t="shared" si="4"/>
        <v>#REF!</v>
      </c>
      <c r="E112" t="e">
        <f t="shared" si="5"/>
        <v>#REF!</v>
      </c>
      <c r="F112" t="e">
        <f t="shared" si="6"/>
        <v>#REF!</v>
      </c>
      <c r="G112" t="e">
        <f t="shared" si="7"/>
        <v>#REF!</v>
      </c>
    </row>
    <row r="113" spans="3:7" x14ac:dyDescent="0.25">
      <c r="C113" t="e">
        <f>#REF!</f>
        <v>#REF!</v>
      </c>
      <c r="D113" t="e">
        <f t="shared" si="4"/>
        <v>#REF!</v>
      </c>
      <c r="E113" t="e">
        <f t="shared" si="5"/>
        <v>#REF!</v>
      </c>
      <c r="F113" t="e">
        <f t="shared" si="6"/>
        <v>#REF!</v>
      </c>
      <c r="G113" t="e">
        <f t="shared" si="7"/>
        <v>#REF!</v>
      </c>
    </row>
    <row r="114" spans="3:7" x14ac:dyDescent="0.25">
      <c r="C114" t="e">
        <f>#REF!</f>
        <v>#REF!</v>
      </c>
      <c r="D114" t="e">
        <f t="shared" si="4"/>
        <v>#REF!</v>
      </c>
      <c r="E114" t="e">
        <f t="shared" si="5"/>
        <v>#REF!</v>
      </c>
      <c r="F114" t="e">
        <f t="shared" si="6"/>
        <v>#REF!</v>
      </c>
      <c r="G114" t="e">
        <f t="shared" si="7"/>
        <v>#REF!</v>
      </c>
    </row>
    <row r="115" spans="3:7" x14ac:dyDescent="0.25">
      <c r="C115" t="e">
        <f>#REF!</f>
        <v>#REF!</v>
      </c>
      <c r="D115" t="e">
        <f t="shared" si="4"/>
        <v>#REF!</v>
      </c>
      <c r="E115" t="e">
        <f t="shared" si="5"/>
        <v>#REF!</v>
      </c>
      <c r="F115" t="e">
        <f t="shared" si="6"/>
        <v>#REF!</v>
      </c>
      <c r="G115" t="e">
        <f t="shared" si="7"/>
        <v>#REF!</v>
      </c>
    </row>
    <row r="116" spans="3:7" x14ac:dyDescent="0.25">
      <c r="C116" t="e">
        <f>#REF!</f>
        <v>#REF!</v>
      </c>
      <c r="D116" t="e">
        <f t="shared" si="4"/>
        <v>#REF!</v>
      </c>
      <c r="E116" t="e">
        <f t="shared" si="5"/>
        <v>#REF!</v>
      </c>
      <c r="F116" t="e">
        <f t="shared" si="6"/>
        <v>#REF!</v>
      </c>
      <c r="G116" t="e">
        <f t="shared" si="7"/>
        <v>#REF!</v>
      </c>
    </row>
    <row r="117" spans="3:7" x14ac:dyDescent="0.25">
      <c r="C117" t="e">
        <f>#REF!</f>
        <v>#REF!</v>
      </c>
      <c r="D117" t="e">
        <f t="shared" si="4"/>
        <v>#REF!</v>
      </c>
      <c r="E117" t="e">
        <f t="shared" si="5"/>
        <v>#REF!</v>
      </c>
      <c r="F117" t="e">
        <f t="shared" si="6"/>
        <v>#REF!</v>
      </c>
      <c r="G117" t="e">
        <f t="shared" si="7"/>
        <v>#REF!</v>
      </c>
    </row>
    <row r="118" spans="3:7" x14ac:dyDescent="0.25">
      <c r="C118" t="e">
        <f>#REF!</f>
        <v>#REF!</v>
      </c>
      <c r="D118" t="e">
        <f t="shared" si="4"/>
        <v>#REF!</v>
      </c>
      <c r="E118" t="e">
        <f t="shared" si="5"/>
        <v>#REF!</v>
      </c>
      <c r="F118" t="e">
        <f t="shared" si="6"/>
        <v>#REF!</v>
      </c>
      <c r="G118" t="e">
        <f t="shared" si="7"/>
        <v>#REF!</v>
      </c>
    </row>
    <row r="119" spans="3:7" x14ac:dyDescent="0.25">
      <c r="C119" t="e">
        <f>#REF!</f>
        <v>#REF!</v>
      </c>
      <c r="D119" t="e">
        <f t="shared" si="4"/>
        <v>#REF!</v>
      </c>
      <c r="E119" t="e">
        <f t="shared" si="5"/>
        <v>#REF!</v>
      </c>
      <c r="F119" t="e">
        <f t="shared" si="6"/>
        <v>#REF!</v>
      </c>
      <c r="G119" t="e">
        <f t="shared" si="7"/>
        <v>#REF!</v>
      </c>
    </row>
    <row r="120" spans="3:7" x14ac:dyDescent="0.25">
      <c r="C120" t="e">
        <f>#REF!</f>
        <v>#REF!</v>
      </c>
      <c r="D120" t="e">
        <f t="shared" si="4"/>
        <v>#REF!</v>
      </c>
      <c r="E120" t="e">
        <f t="shared" si="5"/>
        <v>#REF!</v>
      </c>
      <c r="F120" t="e">
        <f t="shared" si="6"/>
        <v>#REF!</v>
      </c>
      <c r="G120" t="e">
        <f t="shared" si="7"/>
        <v>#REF!</v>
      </c>
    </row>
    <row r="121" spans="3:7" x14ac:dyDescent="0.25">
      <c r="C121" t="e">
        <f>#REF!</f>
        <v>#REF!</v>
      </c>
      <c r="D121" t="e">
        <f t="shared" si="4"/>
        <v>#REF!</v>
      </c>
      <c r="E121" t="e">
        <f t="shared" si="5"/>
        <v>#REF!</v>
      </c>
      <c r="F121" t="e">
        <f t="shared" si="6"/>
        <v>#REF!</v>
      </c>
      <c r="G121" t="e">
        <f t="shared" si="7"/>
        <v>#REF!</v>
      </c>
    </row>
    <row r="122" spans="3:7" x14ac:dyDescent="0.25">
      <c r="C122" t="e">
        <f>#REF!</f>
        <v>#REF!</v>
      </c>
      <c r="D122" t="e">
        <f t="shared" si="4"/>
        <v>#REF!</v>
      </c>
      <c r="E122" t="e">
        <f t="shared" si="5"/>
        <v>#REF!</v>
      </c>
      <c r="F122" t="e">
        <f t="shared" si="6"/>
        <v>#REF!</v>
      </c>
      <c r="G122" t="e">
        <f t="shared" si="7"/>
        <v>#REF!</v>
      </c>
    </row>
    <row r="123" spans="3:7" x14ac:dyDescent="0.25">
      <c r="C123" t="e">
        <f>#REF!</f>
        <v>#REF!</v>
      </c>
      <c r="D123" t="e">
        <f t="shared" si="4"/>
        <v>#REF!</v>
      </c>
      <c r="E123" t="e">
        <f t="shared" si="5"/>
        <v>#REF!</v>
      </c>
      <c r="F123" t="e">
        <f t="shared" si="6"/>
        <v>#REF!</v>
      </c>
      <c r="G123" t="e">
        <f t="shared" si="7"/>
        <v>#REF!</v>
      </c>
    </row>
    <row r="124" spans="3:7" x14ac:dyDescent="0.25">
      <c r="C124" t="e">
        <f>#REF!</f>
        <v>#REF!</v>
      </c>
      <c r="D124" t="e">
        <f t="shared" si="4"/>
        <v>#REF!</v>
      </c>
      <c r="E124" t="e">
        <f t="shared" si="5"/>
        <v>#REF!</v>
      </c>
      <c r="F124" t="e">
        <f t="shared" si="6"/>
        <v>#REF!</v>
      </c>
      <c r="G124" t="e">
        <f t="shared" si="7"/>
        <v>#REF!</v>
      </c>
    </row>
    <row r="125" spans="3:7" x14ac:dyDescent="0.25">
      <c r="C125" t="e">
        <f>#REF!</f>
        <v>#REF!</v>
      </c>
      <c r="D125" t="e">
        <f t="shared" si="4"/>
        <v>#REF!</v>
      </c>
      <c r="E125" t="e">
        <f t="shared" si="5"/>
        <v>#REF!</v>
      </c>
      <c r="F125" t="e">
        <f t="shared" si="6"/>
        <v>#REF!</v>
      </c>
      <c r="G125"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3"/>
  <sheetViews>
    <sheetView workbookViewId="0">
      <selection activeCell="A10" sqref="A10"/>
    </sheetView>
  </sheetViews>
  <sheetFormatPr defaultRowHeight="15" x14ac:dyDescent="0.25"/>
  <cols>
    <col min="1" max="1" width="74.7109375" customWidth="1"/>
  </cols>
  <sheetData>
    <row r="1" spans="1:1" x14ac:dyDescent="0.25">
      <c r="A1" s="34" t="s">
        <v>387</v>
      </c>
    </row>
    <row r="2" spans="1:1" x14ac:dyDescent="0.25">
      <c r="A2" s="34" t="s">
        <v>388</v>
      </c>
    </row>
    <row r="3" spans="1:1" x14ac:dyDescent="0.25">
      <c r="A3" s="34" t="s">
        <v>389</v>
      </c>
    </row>
    <row r="4" spans="1:1" x14ac:dyDescent="0.25">
      <c r="A4" s="34" t="s">
        <v>390</v>
      </c>
    </row>
    <row r="5" spans="1:1" x14ac:dyDescent="0.25">
      <c r="A5" s="34" t="s">
        <v>391</v>
      </c>
    </row>
    <row r="6" spans="1:1" x14ac:dyDescent="0.25">
      <c r="A6" s="34" t="s">
        <v>392</v>
      </c>
    </row>
    <row r="7" spans="1:1" x14ac:dyDescent="0.25">
      <c r="A7" s="34" t="s">
        <v>393</v>
      </c>
    </row>
    <row r="8" spans="1:1" x14ac:dyDescent="0.25">
      <c r="A8" s="34" t="s">
        <v>394</v>
      </c>
    </row>
    <row r="9" spans="1:1" x14ac:dyDescent="0.25">
      <c r="A9" s="34" t="s">
        <v>395</v>
      </c>
    </row>
    <row r="10" spans="1:1" x14ac:dyDescent="0.25">
      <c r="A10" s="34" t="s">
        <v>396</v>
      </c>
    </row>
    <row r="11" spans="1:1" x14ac:dyDescent="0.25">
      <c r="A11" s="34" t="s">
        <v>397</v>
      </c>
    </row>
    <row r="12" spans="1:1" ht="30" x14ac:dyDescent="0.25">
      <c r="A12" s="35" t="s">
        <v>398</v>
      </c>
    </row>
    <row r="13" spans="1:1" ht="120" x14ac:dyDescent="0.25">
      <c r="A13" s="35" t="s">
        <v>399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3"/>
  <sheetViews>
    <sheetView workbookViewId="0">
      <selection activeCell="B11" sqref="B11"/>
    </sheetView>
  </sheetViews>
  <sheetFormatPr defaultColWidth="43.7109375" defaultRowHeight="15" x14ac:dyDescent="0.25"/>
  <cols>
    <col min="2" max="2" width="71.5703125" customWidth="1"/>
  </cols>
  <sheetData>
    <row r="1" spans="1:2" ht="16.5" thickBot="1" x14ac:dyDescent="0.3">
      <c r="A1" s="39" t="s">
        <v>411</v>
      </c>
      <c r="B1" s="40" t="s">
        <v>412</v>
      </c>
    </row>
    <row r="2" spans="1:2" ht="16.5" thickBot="1" x14ac:dyDescent="0.3">
      <c r="A2" s="41" t="s">
        <v>413</v>
      </c>
      <c r="B2" s="42" t="s">
        <v>414</v>
      </c>
    </row>
    <row r="3" spans="1:2" ht="32.25" thickBot="1" x14ac:dyDescent="0.3">
      <c r="A3" s="41" t="s">
        <v>415</v>
      </c>
      <c r="B3" s="43" t="s">
        <v>416</v>
      </c>
    </row>
    <row r="4" spans="1:2" ht="32.25" thickBot="1" x14ac:dyDescent="0.3">
      <c r="A4" s="44" t="s">
        <v>417</v>
      </c>
      <c r="B4" s="42" t="s">
        <v>418</v>
      </c>
    </row>
    <row r="5" spans="1:2" ht="16.5" thickBot="1" x14ac:dyDescent="0.3">
      <c r="A5" s="41" t="s">
        <v>419</v>
      </c>
      <c r="B5" s="42" t="s">
        <v>420</v>
      </c>
    </row>
    <row r="6" spans="1:2" ht="32.25" thickBot="1" x14ac:dyDescent="0.3">
      <c r="A6" s="41" t="s">
        <v>421</v>
      </c>
      <c r="B6" s="43" t="s">
        <v>422</v>
      </c>
    </row>
    <row r="7" spans="1:2" ht="31.5" x14ac:dyDescent="0.25">
      <c r="A7" s="79" t="s">
        <v>423</v>
      </c>
      <c r="B7" s="45" t="s">
        <v>424</v>
      </c>
    </row>
    <row r="8" spans="1:2" ht="32.25" thickBot="1" x14ac:dyDescent="0.3">
      <c r="A8" s="80"/>
      <c r="B8" s="42" t="s">
        <v>425</v>
      </c>
    </row>
    <row r="9" spans="1:2" ht="16.5" thickBot="1" x14ac:dyDescent="0.3">
      <c r="A9" s="41" t="s">
        <v>426</v>
      </c>
      <c r="B9" s="42" t="s">
        <v>427</v>
      </c>
    </row>
    <row r="10" spans="1:2" ht="16.5" thickBot="1" x14ac:dyDescent="0.3">
      <c r="A10" s="41" t="s">
        <v>428</v>
      </c>
      <c r="B10" s="42" t="s">
        <v>429</v>
      </c>
    </row>
    <row r="11" spans="1:2" ht="32.25" thickBot="1" x14ac:dyDescent="0.3">
      <c r="A11" s="41" t="s">
        <v>430</v>
      </c>
      <c r="B11" s="42" t="s">
        <v>431</v>
      </c>
    </row>
    <row r="12" spans="1:2" ht="32.25" thickBot="1" x14ac:dyDescent="0.3">
      <c r="A12" s="41" t="s">
        <v>432</v>
      </c>
      <c r="B12" s="42" t="s">
        <v>433</v>
      </c>
    </row>
    <row r="13" spans="1:2" ht="48" thickBot="1" x14ac:dyDescent="0.3">
      <c r="A13" s="44" t="s">
        <v>434</v>
      </c>
      <c r="B13" s="42" t="s">
        <v>435</v>
      </c>
    </row>
  </sheetData>
  <mergeCells count="1">
    <mergeCell ref="A7:A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6"/>
  <sheetViews>
    <sheetView workbookViewId="0">
      <selection activeCell="A4" sqref="A4"/>
    </sheetView>
  </sheetViews>
  <sheetFormatPr defaultRowHeight="15" x14ac:dyDescent="0.25"/>
  <cols>
    <col min="1" max="1" width="93.28515625" customWidth="1"/>
  </cols>
  <sheetData>
    <row r="1" spans="1:1" x14ac:dyDescent="0.25">
      <c r="A1" s="36" t="s">
        <v>400</v>
      </c>
    </row>
    <row r="2" spans="1:1" ht="120" x14ac:dyDescent="0.25">
      <c r="A2" s="37" t="s">
        <v>401</v>
      </c>
    </row>
    <row r="3" spans="1:1" ht="180" x14ac:dyDescent="0.25">
      <c r="A3" s="36" t="s">
        <v>402</v>
      </c>
    </row>
    <row r="4" spans="1:1" ht="120" x14ac:dyDescent="0.25">
      <c r="A4" s="36" t="s">
        <v>403</v>
      </c>
    </row>
    <row r="5" spans="1:1" ht="90" x14ac:dyDescent="0.25">
      <c r="A5" s="36" t="s">
        <v>405</v>
      </c>
    </row>
    <row r="6" spans="1:1" ht="60" x14ac:dyDescent="0.25">
      <c r="A6" s="36" t="s">
        <v>404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election activeCell="A4" sqref="A4"/>
    </sheetView>
  </sheetViews>
  <sheetFormatPr defaultRowHeight="15" x14ac:dyDescent="0.25"/>
  <cols>
    <col min="1" max="1" width="78.42578125" customWidth="1"/>
  </cols>
  <sheetData>
    <row r="1" spans="1:1" ht="75" x14ac:dyDescent="0.25">
      <c r="A1" s="36" t="s">
        <v>406</v>
      </c>
    </row>
    <row r="2" spans="1:1" ht="75" x14ac:dyDescent="0.25">
      <c r="A2" s="36" t="s">
        <v>407</v>
      </c>
    </row>
    <row r="3" spans="1:1" ht="60" x14ac:dyDescent="0.25">
      <c r="A3" s="36" t="s">
        <v>408</v>
      </c>
    </row>
    <row r="4" spans="1:1" ht="45" x14ac:dyDescent="0.25">
      <c r="A4" s="38" t="s">
        <v>409</v>
      </c>
    </row>
    <row r="5" spans="1:1" ht="45" x14ac:dyDescent="0.25">
      <c r="A5" s="36" t="s">
        <v>410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5"/>
  <sheetViews>
    <sheetView topLeftCell="E3" zoomScale="40" zoomScaleNormal="40" zoomScaleSheetLayoutView="10" workbookViewId="0">
      <selection activeCell="I4" sqref="I4:I5"/>
    </sheetView>
  </sheetViews>
  <sheetFormatPr defaultColWidth="9.140625" defaultRowHeight="26.25" x14ac:dyDescent="0.4"/>
  <cols>
    <col min="1" max="1" width="41.140625" style="13" customWidth="1"/>
    <col min="2" max="2" width="51.7109375" style="13" customWidth="1"/>
    <col min="3" max="3" width="38.85546875" style="13" customWidth="1"/>
    <col min="4" max="4" width="68.85546875" style="13" customWidth="1"/>
    <col min="5" max="5" width="31.140625" style="13" customWidth="1"/>
    <col min="6" max="6" width="141.85546875" style="13" customWidth="1"/>
    <col min="7" max="7" width="53" style="13" customWidth="1"/>
    <col min="8" max="8" width="46.85546875" style="13" customWidth="1"/>
    <col min="9" max="9" width="39.28515625" style="13" customWidth="1"/>
    <col min="10" max="10" width="37.7109375" style="13" customWidth="1"/>
    <col min="11" max="11" width="40.85546875" style="13" customWidth="1"/>
    <col min="12" max="12" width="36.85546875" style="13" customWidth="1"/>
    <col min="13" max="13" width="42" style="13" customWidth="1"/>
    <col min="14" max="16" width="9.140625" style="13"/>
    <col min="17" max="17" width="27.28515625" style="13" customWidth="1"/>
    <col min="18" max="16384" width="9.140625" style="13"/>
  </cols>
  <sheetData>
    <row r="1" spans="1:12" ht="72" customHeight="1" x14ac:dyDescent="0.4">
      <c r="A1" s="98" t="s">
        <v>471</v>
      </c>
      <c r="B1" s="99"/>
      <c r="C1" s="99"/>
      <c r="D1" s="99"/>
      <c r="E1" s="99"/>
      <c r="F1" s="99"/>
      <c r="G1" s="99"/>
      <c r="H1" s="99"/>
      <c r="I1" s="99"/>
      <c r="J1" s="99"/>
      <c r="K1" s="99"/>
      <c r="L1" s="99"/>
    </row>
    <row r="2" spans="1:12" ht="79.900000000000006" customHeight="1" x14ac:dyDescent="0.4">
      <c r="A2" s="100" t="s">
        <v>186</v>
      </c>
      <c r="B2" s="101"/>
      <c r="C2" s="101"/>
      <c r="D2" s="101"/>
      <c r="E2" s="101"/>
      <c r="F2" s="101"/>
      <c r="G2" s="101"/>
      <c r="H2" s="101"/>
      <c r="I2" s="101"/>
      <c r="J2" s="101"/>
      <c r="K2" s="101"/>
      <c r="L2" s="101"/>
    </row>
    <row r="3" spans="1:12" ht="116.45" customHeight="1" x14ac:dyDescent="0.4">
      <c r="A3" s="102" t="s">
        <v>180</v>
      </c>
      <c r="B3" s="103" t="s">
        <v>185</v>
      </c>
      <c r="C3" s="103" t="s">
        <v>472</v>
      </c>
      <c r="D3" s="104" t="s">
        <v>343</v>
      </c>
      <c r="E3" s="107" t="s">
        <v>345</v>
      </c>
      <c r="F3" s="110" t="s">
        <v>344</v>
      </c>
      <c r="G3" s="115" t="s">
        <v>438</v>
      </c>
      <c r="H3" s="116"/>
      <c r="I3" s="116"/>
      <c r="J3" s="116"/>
      <c r="K3" s="116"/>
      <c r="L3" s="116"/>
    </row>
    <row r="4" spans="1:12" ht="78.75" customHeight="1" x14ac:dyDescent="0.4">
      <c r="A4" s="102"/>
      <c r="B4" s="103"/>
      <c r="C4" s="103"/>
      <c r="D4" s="105"/>
      <c r="E4" s="108"/>
      <c r="F4" s="111"/>
      <c r="G4" s="113" t="s">
        <v>436</v>
      </c>
      <c r="H4" s="114"/>
      <c r="I4" s="117" t="s">
        <v>571</v>
      </c>
      <c r="J4" s="117" t="s">
        <v>441</v>
      </c>
      <c r="K4" s="117" t="s">
        <v>386</v>
      </c>
      <c r="L4" s="117" t="s">
        <v>437</v>
      </c>
    </row>
    <row r="5" spans="1:12" ht="270.75" customHeight="1" x14ac:dyDescent="0.4">
      <c r="A5" s="102"/>
      <c r="B5" s="103"/>
      <c r="C5" s="103"/>
      <c r="D5" s="106"/>
      <c r="E5" s="109"/>
      <c r="F5" s="112"/>
      <c r="G5" s="46" t="s">
        <v>439</v>
      </c>
      <c r="H5" s="46" t="s">
        <v>440</v>
      </c>
      <c r="I5" s="117"/>
      <c r="J5" s="117"/>
      <c r="K5" s="117"/>
      <c r="L5" s="117"/>
    </row>
    <row r="6" spans="1:12" ht="187.15" customHeight="1" x14ac:dyDescent="0.4">
      <c r="A6" s="90" t="s">
        <v>548</v>
      </c>
      <c r="B6" s="18" t="s">
        <v>187</v>
      </c>
      <c r="C6" s="17" t="s">
        <v>188</v>
      </c>
      <c r="D6" s="17" t="s">
        <v>347</v>
      </c>
      <c r="E6" s="31" t="s">
        <v>349</v>
      </c>
      <c r="F6" s="17" t="s">
        <v>350</v>
      </c>
      <c r="G6" s="17"/>
      <c r="H6" s="17" t="s">
        <v>442</v>
      </c>
      <c r="I6" s="17" t="s">
        <v>499</v>
      </c>
      <c r="J6" s="17" t="s">
        <v>443</v>
      </c>
      <c r="K6" s="17" t="s">
        <v>444</v>
      </c>
      <c r="L6" s="17" t="s">
        <v>445</v>
      </c>
    </row>
    <row r="7" spans="1:12" ht="265.5" customHeight="1" x14ac:dyDescent="0.4">
      <c r="A7" s="90"/>
      <c r="B7" s="18" t="s">
        <v>189</v>
      </c>
      <c r="C7" s="17" t="s">
        <v>190</v>
      </c>
      <c r="D7" s="17" t="s">
        <v>351</v>
      </c>
      <c r="E7" s="17" t="s">
        <v>353</v>
      </c>
      <c r="F7" s="17" t="s">
        <v>354</v>
      </c>
      <c r="G7" s="17"/>
      <c r="H7" s="17" t="s">
        <v>447</v>
      </c>
      <c r="I7" s="17" t="s">
        <v>475</v>
      </c>
      <c r="J7" s="17" t="s">
        <v>446</v>
      </c>
      <c r="K7" s="17" t="s">
        <v>448</v>
      </c>
      <c r="L7" s="17" t="s">
        <v>449</v>
      </c>
    </row>
    <row r="8" spans="1:12" ht="228.75" customHeight="1" x14ac:dyDescent="0.4">
      <c r="A8" s="90"/>
      <c r="B8" s="18" t="s">
        <v>191</v>
      </c>
      <c r="C8" s="17" t="s">
        <v>192</v>
      </c>
      <c r="D8" s="17" t="s">
        <v>347</v>
      </c>
      <c r="E8" s="17" t="s">
        <v>349</v>
      </c>
      <c r="F8" s="17" t="s">
        <v>350</v>
      </c>
      <c r="G8" s="17"/>
      <c r="H8" s="17" t="s">
        <v>451</v>
      </c>
      <c r="I8" s="17" t="s">
        <v>475</v>
      </c>
      <c r="J8" s="17" t="s">
        <v>452</v>
      </c>
      <c r="K8" s="17" t="s">
        <v>450</v>
      </c>
      <c r="L8" s="17" t="s">
        <v>445</v>
      </c>
    </row>
    <row r="9" spans="1:12" ht="211.5" customHeight="1" x14ac:dyDescent="0.4">
      <c r="A9" s="90"/>
      <c r="B9" s="18" t="s">
        <v>193</v>
      </c>
      <c r="C9" s="17" t="s">
        <v>211</v>
      </c>
      <c r="D9" s="17" t="s">
        <v>355</v>
      </c>
      <c r="E9" s="17" t="s">
        <v>352</v>
      </c>
      <c r="F9" s="17" t="s">
        <v>357</v>
      </c>
      <c r="G9" s="17"/>
      <c r="H9" s="17" t="s">
        <v>453</v>
      </c>
      <c r="I9" s="17" t="s">
        <v>475</v>
      </c>
      <c r="J9" s="17" t="s">
        <v>454</v>
      </c>
      <c r="K9" s="17" t="s">
        <v>455</v>
      </c>
      <c r="L9" s="17" t="s">
        <v>456</v>
      </c>
    </row>
    <row r="10" spans="1:12" ht="185.25" customHeight="1" thickBot="1" x14ac:dyDescent="0.45">
      <c r="A10" s="91"/>
      <c r="B10" s="61" t="s">
        <v>194</v>
      </c>
      <c r="C10" s="25" t="s">
        <v>195</v>
      </c>
      <c r="D10" s="25" t="s">
        <v>356</v>
      </c>
      <c r="E10" s="25" t="s">
        <v>349</v>
      </c>
      <c r="F10" s="25" t="s">
        <v>350</v>
      </c>
      <c r="G10" s="25"/>
      <c r="H10" s="25" t="s">
        <v>457</v>
      </c>
      <c r="I10" s="25" t="s">
        <v>475</v>
      </c>
      <c r="J10" s="25" t="s">
        <v>454</v>
      </c>
      <c r="K10" s="25" t="s">
        <v>455</v>
      </c>
      <c r="L10" s="25" t="s">
        <v>456</v>
      </c>
    </row>
    <row r="11" spans="1:12" ht="237" customHeight="1" thickTop="1" x14ac:dyDescent="0.4">
      <c r="A11" s="94" t="s">
        <v>196</v>
      </c>
      <c r="B11" s="18" t="s">
        <v>197</v>
      </c>
      <c r="C11" s="52" t="s">
        <v>212</v>
      </c>
      <c r="D11" s="52" t="s">
        <v>347</v>
      </c>
      <c r="E11" s="52" t="s">
        <v>349</v>
      </c>
      <c r="F11" s="52" t="s">
        <v>350</v>
      </c>
      <c r="G11" s="52"/>
      <c r="H11" s="52" t="s">
        <v>458</v>
      </c>
      <c r="I11" s="52" t="s">
        <v>475</v>
      </c>
      <c r="J11" s="52" t="s">
        <v>459</v>
      </c>
      <c r="K11" s="52" t="s">
        <v>444</v>
      </c>
      <c r="L11" s="52" t="s">
        <v>445</v>
      </c>
    </row>
    <row r="12" spans="1:12" ht="191.25" customHeight="1" x14ac:dyDescent="0.4">
      <c r="A12" s="90"/>
      <c r="B12" s="18" t="s">
        <v>198</v>
      </c>
      <c r="C12" s="52" t="s">
        <v>213</v>
      </c>
      <c r="D12" s="17" t="s">
        <v>358</v>
      </c>
      <c r="E12" s="17" t="s">
        <v>349</v>
      </c>
      <c r="F12" s="17" t="s">
        <v>350</v>
      </c>
      <c r="G12" s="17"/>
      <c r="H12" s="17" t="s">
        <v>453</v>
      </c>
      <c r="I12" s="17" t="s">
        <v>475</v>
      </c>
      <c r="J12" s="17" t="s">
        <v>454</v>
      </c>
      <c r="K12" s="17" t="s">
        <v>455</v>
      </c>
      <c r="L12" s="17" t="s">
        <v>456</v>
      </c>
    </row>
    <row r="13" spans="1:12" ht="243" customHeight="1" thickBot="1" x14ac:dyDescent="0.45">
      <c r="A13" s="91"/>
      <c r="B13" s="32" t="s">
        <v>200</v>
      </c>
      <c r="C13" s="25" t="s">
        <v>199</v>
      </c>
      <c r="D13" s="61" t="s">
        <v>359</v>
      </c>
      <c r="E13" s="25" t="s">
        <v>352</v>
      </c>
      <c r="F13" s="25" t="s">
        <v>460</v>
      </c>
      <c r="G13" s="25"/>
      <c r="H13" s="25" t="s">
        <v>461</v>
      </c>
      <c r="I13" s="25" t="s">
        <v>475</v>
      </c>
      <c r="J13" s="25" t="s">
        <v>462</v>
      </c>
      <c r="K13" s="25" t="s">
        <v>463</v>
      </c>
      <c r="L13" s="25" t="s">
        <v>464</v>
      </c>
    </row>
    <row r="14" spans="1:12" ht="93.6" customHeight="1" thickTop="1" x14ac:dyDescent="0.4">
      <c r="A14" s="94" t="s">
        <v>303</v>
      </c>
      <c r="B14" s="62" t="s">
        <v>308</v>
      </c>
      <c r="C14" s="87" t="s">
        <v>305</v>
      </c>
      <c r="D14" s="81" t="s">
        <v>358</v>
      </c>
      <c r="E14" s="81" t="s">
        <v>349</v>
      </c>
      <c r="F14" s="81" t="s">
        <v>350</v>
      </c>
      <c r="G14" s="83" t="s">
        <v>465</v>
      </c>
      <c r="H14" s="83"/>
      <c r="I14" s="83" t="s">
        <v>476</v>
      </c>
      <c r="J14" s="84" t="s">
        <v>466</v>
      </c>
      <c r="K14" s="84" t="s">
        <v>450</v>
      </c>
      <c r="L14" s="84" t="s">
        <v>467</v>
      </c>
    </row>
    <row r="15" spans="1:12" ht="98.25" customHeight="1" x14ac:dyDescent="0.4">
      <c r="A15" s="90"/>
      <c r="B15" s="53" t="s">
        <v>307</v>
      </c>
      <c r="C15" s="88"/>
      <c r="D15" s="83"/>
      <c r="E15" s="83" t="s">
        <v>349</v>
      </c>
      <c r="F15" s="83"/>
      <c r="G15" s="83"/>
      <c r="H15" s="83"/>
      <c r="I15" s="83"/>
      <c r="J15" s="85"/>
      <c r="K15" s="85"/>
      <c r="L15" s="85"/>
    </row>
    <row r="16" spans="1:12" ht="98.25" customHeight="1" x14ac:dyDescent="0.4">
      <c r="A16" s="90"/>
      <c r="B16" s="20" t="s">
        <v>304</v>
      </c>
      <c r="C16" s="88"/>
      <c r="D16" s="83"/>
      <c r="E16" s="83" t="s">
        <v>349</v>
      </c>
      <c r="F16" s="83"/>
      <c r="G16" s="83"/>
      <c r="H16" s="83"/>
      <c r="I16" s="83"/>
      <c r="J16" s="85"/>
      <c r="K16" s="85"/>
      <c r="L16" s="85"/>
    </row>
    <row r="17" spans="1:12" ht="95.45" customHeight="1" thickBot="1" x14ac:dyDescent="0.45">
      <c r="A17" s="91"/>
      <c r="B17" s="32" t="s">
        <v>306</v>
      </c>
      <c r="C17" s="89"/>
      <c r="D17" s="82"/>
      <c r="E17" s="82" t="s">
        <v>349</v>
      </c>
      <c r="F17" s="82"/>
      <c r="G17" s="82"/>
      <c r="H17" s="82"/>
      <c r="I17" s="82"/>
      <c r="J17" s="86"/>
      <c r="K17" s="86"/>
      <c r="L17" s="86"/>
    </row>
    <row r="18" spans="1:12" ht="309" customHeight="1" thickTop="1" x14ac:dyDescent="0.4">
      <c r="A18" s="94" t="s">
        <v>201</v>
      </c>
      <c r="B18" s="56" t="s">
        <v>202</v>
      </c>
      <c r="C18" s="56" t="s">
        <v>203</v>
      </c>
      <c r="D18" s="52" t="s">
        <v>358</v>
      </c>
      <c r="E18" s="52" t="s">
        <v>349</v>
      </c>
      <c r="F18" s="52" t="s">
        <v>350</v>
      </c>
      <c r="G18" s="17"/>
      <c r="H18" s="17" t="s">
        <v>468</v>
      </c>
      <c r="I18" s="17" t="s">
        <v>475</v>
      </c>
      <c r="J18" s="17" t="s">
        <v>459</v>
      </c>
      <c r="K18" s="17" t="s">
        <v>444</v>
      </c>
      <c r="L18" s="17" t="s">
        <v>445</v>
      </c>
    </row>
    <row r="19" spans="1:12" ht="178.5" customHeight="1" thickBot="1" x14ac:dyDescent="0.45">
      <c r="A19" s="91"/>
      <c r="B19" s="25" t="s">
        <v>204</v>
      </c>
      <c r="C19" s="25" t="s">
        <v>214</v>
      </c>
      <c r="D19" s="25" t="s">
        <v>358</v>
      </c>
      <c r="E19" s="25" t="s">
        <v>349</v>
      </c>
      <c r="F19" s="25" t="s">
        <v>350</v>
      </c>
      <c r="G19" s="25"/>
      <c r="H19" s="25" t="s">
        <v>447</v>
      </c>
      <c r="I19" s="25" t="s">
        <v>475</v>
      </c>
      <c r="J19" s="25" t="s">
        <v>446</v>
      </c>
      <c r="K19" s="25" t="s">
        <v>448</v>
      </c>
      <c r="L19" s="25" t="s">
        <v>449</v>
      </c>
    </row>
    <row r="20" spans="1:12" ht="97.15" customHeight="1" thickTop="1" x14ac:dyDescent="0.4">
      <c r="A20" s="94" t="s">
        <v>205</v>
      </c>
      <c r="B20" s="56" t="s">
        <v>206</v>
      </c>
      <c r="C20" s="81" t="s">
        <v>229</v>
      </c>
      <c r="D20" s="83" t="s">
        <v>360</v>
      </c>
      <c r="E20" s="84" t="s">
        <v>349</v>
      </c>
      <c r="F20" s="83" t="s">
        <v>350</v>
      </c>
      <c r="G20" s="83"/>
      <c r="H20" s="81" t="s">
        <v>457</v>
      </c>
      <c r="I20" s="81" t="s">
        <v>475</v>
      </c>
      <c r="J20" s="81" t="s">
        <v>469</v>
      </c>
      <c r="K20" s="81" t="s">
        <v>470</v>
      </c>
      <c r="L20" s="81" t="s">
        <v>456</v>
      </c>
    </row>
    <row r="21" spans="1:12" ht="93.6" customHeight="1" thickBot="1" x14ac:dyDescent="0.45">
      <c r="A21" s="91"/>
      <c r="B21" s="25" t="s">
        <v>207</v>
      </c>
      <c r="C21" s="82"/>
      <c r="D21" s="82"/>
      <c r="E21" s="86"/>
      <c r="F21" s="82"/>
      <c r="G21" s="82"/>
      <c r="H21" s="82"/>
      <c r="I21" s="82"/>
      <c r="J21" s="82"/>
      <c r="K21" s="82"/>
      <c r="L21" s="82"/>
    </row>
    <row r="22" spans="1:12" ht="94.5" customHeight="1" thickTop="1" x14ac:dyDescent="0.4">
      <c r="A22" s="95" t="s">
        <v>541</v>
      </c>
      <c r="B22" s="56" t="s">
        <v>210</v>
      </c>
      <c r="C22" s="81" t="s">
        <v>305</v>
      </c>
      <c r="D22" s="81" t="s">
        <v>358</v>
      </c>
      <c r="E22" s="92" t="s">
        <v>349</v>
      </c>
      <c r="F22" s="81" t="s">
        <v>350</v>
      </c>
      <c r="G22" s="81"/>
      <c r="H22" s="81" t="s">
        <v>477</v>
      </c>
      <c r="I22" s="81" t="s">
        <v>475</v>
      </c>
      <c r="J22" s="81" t="s">
        <v>459</v>
      </c>
      <c r="K22" s="81" t="s">
        <v>444</v>
      </c>
      <c r="L22" s="81" t="s">
        <v>445</v>
      </c>
    </row>
    <row r="23" spans="1:12" ht="72.75" customHeight="1" x14ac:dyDescent="0.4">
      <c r="A23" s="96"/>
      <c r="B23" s="17" t="s">
        <v>208</v>
      </c>
      <c r="C23" s="83"/>
      <c r="D23" s="83"/>
      <c r="E23" s="85" t="s">
        <v>349</v>
      </c>
      <c r="F23" s="83"/>
      <c r="G23" s="83"/>
      <c r="H23" s="83"/>
      <c r="I23" s="83"/>
      <c r="J23" s="83"/>
      <c r="K23" s="83"/>
      <c r="L23" s="83"/>
    </row>
    <row r="24" spans="1:12" ht="375" customHeight="1" thickBot="1" x14ac:dyDescent="0.45">
      <c r="A24" s="97"/>
      <c r="B24" s="25" t="s">
        <v>209</v>
      </c>
      <c r="C24" s="82"/>
      <c r="D24" s="82"/>
      <c r="E24" s="86" t="s">
        <v>349</v>
      </c>
      <c r="F24" s="82"/>
      <c r="G24" s="82"/>
      <c r="H24" s="82"/>
      <c r="I24" s="82"/>
      <c r="J24" s="82"/>
      <c r="K24" s="82"/>
      <c r="L24" s="82"/>
    </row>
    <row r="25" spans="1:12" ht="27" thickTop="1" x14ac:dyDescent="0.4"/>
    <row r="65" spans="1:3" ht="114.75" customHeight="1" x14ac:dyDescent="0.4">
      <c r="A65" s="93"/>
      <c r="B65" s="93"/>
      <c r="C65" s="93"/>
    </row>
  </sheetData>
  <sheetProtection formatRows="0"/>
  <mergeCells count="51">
    <mergeCell ref="J4:J5"/>
    <mergeCell ref="K4:K5"/>
    <mergeCell ref="L4:L5"/>
    <mergeCell ref="I4:I5"/>
    <mergeCell ref="I14:I17"/>
    <mergeCell ref="A65:C65"/>
    <mergeCell ref="A18:A19"/>
    <mergeCell ref="A20:A21"/>
    <mergeCell ref="A22:A24"/>
    <mergeCell ref="A1:L1"/>
    <mergeCell ref="A2:L2"/>
    <mergeCell ref="A3:A5"/>
    <mergeCell ref="B3:B5"/>
    <mergeCell ref="C3:C5"/>
    <mergeCell ref="D3:D5"/>
    <mergeCell ref="E3:E5"/>
    <mergeCell ref="F3:F5"/>
    <mergeCell ref="G4:H4"/>
    <mergeCell ref="G3:L3"/>
    <mergeCell ref="A11:A13"/>
    <mergeCell ref="A14:A17"/>
    <mergeCell ref="C22:C24"/>
    <mergeCell ref="C14:C17"/>
    <mergeCell ref="A6:A10"/>
    <mergeCell ref="C20:C21"/>
    <mergeCell ref="F14:F17"/>
    <mergeCell ref="D14:D17"/>
    <mergeCell ref="E14:E17"/>
    <mergeCell ref="D20:D21"/>
    <mergeCell ref="E22:E24"/>
    <mergeCell ref="F22:F24"/>
    <mergeCell ref="E20:E21"/>
    <mergeCell ref="F20:F21"/>
    <mergeCell ref="D22:D24"/>
    <mergeCell ref="G14:G17"/>
    <mergeCell ref="J14:J17"/>
    <mergeCell ref="K14:K17"/>
    <mergeCell ref="L14:L17"/>
    <mergeCell ref="H14:H17"/>
    <mergeCell ref="L20:L21"/>
    <mergeCell ref="G22:G24"/>
    <mergeCell ref="H22:H24"/>
    <mergeCell ref="J22:J24"/>
    <mergeCell ref="K22:K24"/>
    <mergeCell ref="L22:L24"/>
    <mergeCell ref="G20:G21"/>
    <mergeCell ref="H20:H21"/>
    <mergeCell ref="J20:J21"/>
    <mergeCell ref="K20:K21"/>
    <mergeCell ref="I20:I21"/>
    <mergeCell ref="I22:I24"/>
  </mergeCells>
  <pageMargins left="0.25" right="0.25" top="0.75" bottom="0.75" header="0.3" footer="0.3"/>
  <pageSetup paperSize="8" scale="34" fitToHeight="0" orientation="landscape" r:id="rId1"/>
  <rowBreaks count="1" manualBreakCount="1">
    <brk id="12"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5"/>
  <sheetViews>
    <sheetView topLeftCell="G1" zoomScale="40" zoomScaleNormal="40" zoomScaleSheetLayoutView="10" workbookViewId="0">
      <selection activeCell="I4" sqref="I4:I5"/>
    </sheetView>
  </sheetViews>
  <sheetFormatPr defaultColWidth="9.140625" defaultRowHeight="26.25" x14ac:dyDescent="0.4"/>
  <cols>
    <col min="1" max="1" width="47.85546875" style="30" customWidth="1"/>
    <col min="2" max="2" width="57.42578125" style="30" customWidth="1"/>
    <col min="3" max="3" width="73.7109375" style="30" customWidth="1"/>
    <col min="4" max="4" width="62.42578125" style="13" customWidth="1"/>
    <col min="5" max="5" width="41.28515625" style="13" customWidth="1"/>
    <col min="6" max="6" width="90.7109375" style="13" customWidth="1"/>
    <col min="7" max="8" width="62.42578125" style="13" customWidth="1"/>
    <col min="9" max="9" width="35.42578125" style="13" customWidth="1"/>
    <col min="10" max="11" width="62.42578125" style="13" customWidth="1"/>
    <col min="12" max="12" width="42.7109375" style="13" customWidth="1"/>
    <col min="13" max="16384" width="9.140625" style="13"/>
  </cols>
  <sheetData>
    <row r="1" spans="1:12" ht="70.5" x14ac:dyDescent="0.4">
      <c r="A1" s="98" t="s">
        <v>471</v>
      </c>
      <c r="B1" s="99"/>
      <c r="C1" s="99"/>
      <c r="D1" s="99"/>
      <c r="E1" s="99"/>
      <c r="F1" s="99"/>
      <c r="G1" s="99"/>
      <c r="H1" s="99"/>
      <c r="I1" s="99"/>
      <c r="J1" s="99"/>
      <c r="K1" s="99"/>
      <c r="L1" s="99"/>
    </row>
    <row r="2" spans="1:12" ht="61.5" x14ac:dyDescent="0.4">
      <c r="A2" s="100" t="s">
        <v>473</v>
      </c>
      <c r="B2" s="101"/>
      <c r="C2" s="101"/>
      <c r="D2" s="101"/>
      <c r="E2" s="101"/>
      <c r="F2" s="101"/>
      <c r="G2" s="101"/>
      <c r="H2" s="101"/>
      <c r="I2" s="101"/>
      <c r="J2" s="101"/>
      <c r="K2" s="101"/>
      <c r="L2" s="101"/>
    </row>
    <row r="3" spans="1:12" ht="61.5" x14ac:dyDescent="0.4">
      <c r="A3" s="102" t="s">
        <v>180</v>
      </c>
      <c r="B3" s="103" t="s">
        <v>185</v>
      </c>
      <c r="C3" s="103" t="s">
        <v>472</v>
      </c>
      <c r="D3" s="104" t="s">
        <v>343</v>
      </c>
      <c r="E3" s="107" t="s">
        <v>345</v>
      </c>
      <c r="F3" s="110" t="s">
        <v>344</v>
      </c>
      <c r="G3" s="115" t="s">
        <v>438</v>
      </c>
      <c r="H3" s="116"/>
      <c r="I3" s="116"/>
      <c r="J3" s="116"/>
      <c r="K3" s="116"/>
      <c r="L3" s="116"/>
    </row>
    <row r="4" spans="1:12" ht="26.25" customHeight="1" x14ac:dyDescent="0.4">
      <c r="A4" s="102"/>
      <c r="B4" s="103"/>
      <c r="C4" s="103"/>
      <c r="D4" s="105"/>
      <c r="E4" s="108"/>
      <c r="F4" s="111"/>
      <c r="G4" s="113" t="s">
        <v>436</v>
      </c>
      <c r="H4" s="114"/>
      <c r="I4" s="117" t="s">
        <v>571</v>
      </c>
      <c r="J4" s="117" t="s">
        <v>441</v>
      </c>
      <c r="K4" s="117" t="s">
        <v>386</v>
      </c>
      <c r="L4" s="117" t="s">
        <v>437</v>
      </c>
    </row>
    <row r="5" spans="1:12" ht="27" thickBot="1" x14ac:dyDescent="0.45">
      <c r="A5" s="102"/>
      <c r="B5" s="103"/>
      <c r="C5" s="103"/>
      <c r="D5" s="106"/>
      <c r="E5" s="109"/>
      <c r="F5" s="112"/>
      <c r="G5" s="46" t="s">
        <v>439</v>
      </c>
      <c r="H5" s="46" t="s">
        <v>440</v>
      </c>
      <c r="I5" s="117"/>
      <c r="J5" s="117"/>
      <c r="K5" s="117"/>
      <c r="L5" s="117"/>
    </row>
    <row r="6" spans="1:12" ht="343.15" customHeight="1" x14ac:dyDescent="0.4">
      <c r="A6" s="118" t="s">
        <v>274</v>
      </c>
      <c r="B6" s="122" t="s">
        <v>275</v>
      </c>
      <c r="C6" s="122" t="s">
        <v>298</v>
      </c>
      <c r="D6" s="121" t="s">
        <v>347</v>
      </c>
      <c r="E6" s="121" t="s">
        <v>361</v>
      </c>
      <c r="F6" s="121" t="s">
        <v>362</v>
      </c>
      <c r="G6" s="121" t="s">
        <v>486</v>
      </c>
      <c r="H6" s="17" t="s">
        <v>478</v>
      </c>
      <c r="I6" s="17" t="s">
        <v>475</v>
      </c>
      <c r="J6" s="17" t="s">
        <v>484</v>
      </c>
      <c r="K6" s="17" t="s">
        <v>485</v>
      </c>
      <c r="L6" s="17" t="s">
        <v>487</v>
      </c>
    </row>
    <row r="7" spans="1:12" ht="143.44999999999999" customHeight="1" x14ac:dyDescent="0.4">
      <c r="A7" s="119"/>
      <c r="B7" s="123"/>
      <c r="C7" s="123"/>
      <c r="D7" s="83"/>
      <c r="E7" s="83"/>
      <c r="F7" s="83"/>
      <c r="G7" s="83"/>
      <c r="H7" s="17" t="s">
        <v>479</v>
      </c>
      <c r="I7" s="17" t="s">
        <v>482</v>
      </c>
      <c r="J7" s="17" t="s">
        <v>483</v>
      </c>
      <c r="K7" s="17" t="s">
        <v>488</v>
      </c>
      <c r="L7" s="17" t="s">
        <v>487</v>
      </c>
    </row>
    <row r="8" spans="1:12" ht="171" customHeight="1" x14ac:dyDescent="0.4">
      <c r="A8" s="119"/>
      <c r="B8" s="123"/>
      <c r="C8" s="123"/>
      <c r="D8" s="83"/>
      <c r="E8" s="83"/>
      <c r="F8" s="83"/>
      <c r="G8" s="83"/>
      <c r="H8" s="17" t="s">
        <v>480</v>
      </c>
      <c r="I8" s="17" t="s">
        <v>475</v>
      </c>
      <c r="J8" s="17" t="s">
        <v>484</v>
      </c>
      <c r="K8" s="17" t="s">
        <v>485</v>
      </c>
      <c r="L8" s="17" t="s">
        <v>489</v>
      </c>
    </row>
    <row r="9" spans="1:12" ht="108" customHeight="1" thickBot="1" x14ac:dyDescent="0.45">
      <c r="A9" s="120"/>
      <c r="B9" s="124"/>
      <c r="C9" s="124"/>
      <c r="D9" s="82"/>
      <c r="E9" s="82"/>
      <c r="F9" s="82"/>
      <c r="G9" s="82"/>
      <c r="H9" s="25" t="s">
        <v>481</v>
      </c>
      <c r="I9" s="25" t="s">
        <v>482</v>
      </c>
      <c r="J9" s="25" t="s">
        <v>443</v>
      </c>
      <c r="K9" s="25" t="s">
        <v>488</v>
      </c>
      <c r="L9" s="25" t="s">
        <v>487</v>
      </c>
    </row>
    <row r="10" spans="1:12" ht="79.5" thickTop="1" x14ac:dyDescent="0.4">
      <c r="A10" s="127" t="s">
        <v>276</v>
      </c>
      <c r="B10" s="63" t="s">
        <v>277</v>
      </c>
      <c r="C10" s="125" t="s">
        <v>547</v>
      </c>
      <c r="D10" s="81" t="s">
        <v>363</v>
      </c>
      <c r="E10" s="81" t="s">
        <v>361</v>
      </c>
      <c r="F10" s="81" t="s">
        <v>362</v>
      </c>
      <c r="G10" s="81" t="s">
        <v>497</v>
      </c>
      <c r="H10" s="64" t="s">
        <v>490</v>
      </c>
      <c r="I10" s="56" t="s">
        <v>499</v>
      </c>
      <c r="J10" s="56" t="s">
        <v>484</v>
      </c>
      <c r="K10" s="56" t="s">
        <v>488</v>
      </c>
      <c r="L10" s="81" t="s">
        <v>498</v>
      </c>
    </row>
    <row r="11" spans="1:12" ht="206.25" customHeight="1" x14ac:dyDescent="0.4">
      <c r="A11" s="128"/>
      <c r="B11" s="28" t="s">
        <v>278</v>
      </c>
      <c r="C11" s="123"/>
      <c r="D11" s="83"/>
      <c r="E11" s="83"/>
      <c r="F11" s="83"/>
      <c r="G11" s="83"/>
      <c r="H11" s="65" t="s">
        <v>491</v>
      </c>
      <c r="I11" s="17" t="s">
        <v>475</v>
      </c>
      <c r="J11" s="17" t="s">
        <v>484</v>
      </c>
      <c r="K11" s="17" t="s">
        <v>485</v>
      </c>
      <c r="L11" s="83"/>
    </row>
    <row r="12" spans="1:12" ht="225" customHeight="1" x14ac:dyDescent="0.4">
      <c r="A12" s="128"/>
      <c r="B12" s="28" t="s">
        <v>279</v>
      </c>
      <c r="C12" s="123"/>
      <c r="D12" s="83"/>
      <c r="E12" s="83"/>
      <c r="F12" s="83"/>
      <c r="G12" s="83"/>
      <c r="H12" s="65" t="s">
        <v>492</v>
      </c>
      <c r="I12" s="17" t="s">
        <v>475</v>
      </c>
      <c r="J12" s="17" t="s">
        <v>484</v>
      </c>
      <c r="K12" s="17" t="s">
        <v>485</v>
      </c>
      <c r="L12" s="83"/>
    </row>
    <row r="13" spans="1:12" ht="356.25" customHeight="1" x14ac:dyDescent="0.4">
      <c r="A13" s="128"/>
      <c r="B13" s="28" t="s">
        <v>300</v>
      </c>
      <c r="C13" s="123"/>
      <c r="D13" s="83"/>
      <c r="E13" s="83"/>
      <c r="F13" s="83"/>
      <c r="G13" s="83"/>
      <c r="H13" s="65" t="s">
        <v>493</v>
      </c>
      <c r="I13" s="17" t="s">
        <v>475</v>
      </c>
      <c r="J13" s="17" t="s">
        <v>484</v>
      </c>
      <c r="K13" s="17" t="s">
        <v>488</v>
      </c>
      <c r="L13" s="83"/>
    </row>
    <row r="14" spans="1:12" ht="362.25" customHeight="1" x14ac:dyDescent="0.4">
      <c r="A14" s="128"/>
      <c r="B14" s="28" t="s">
        <v>280</v>
      </c>
      <c r="C14" s="123"/>
      <c r="D14" s="83"/>
      <c r="E14" s="83"/>
      <c r="F14" s="83"/>
      <c r="G14" s="83"/>
      <c r="H14" s="65" t="s">
        <v>494</v>
      </c>
      <c r="I14" s="17" t="s">
        <v>475</v>
      </c>
      <c r="J14" s="17" t="s">
        <v>484</v>
      </c>
      <c r="K14" s="17" t="s">
        <v>488</v>
      </c>
      <c r="L14" s="83"/>
    </row>
    <row r="15" spans="1:12" ht="388.5" customHeight="1" x14ac:dyDescent="0.4">
      <c r="A15" s="128"/>
      <c r="B15" s="28" t="s">
        <v>281</v>
      </c>
      <c r="C15" s="123"/>
      <c r="D15" s="83"/>
      <c r="E15" s="83"/>
      <c r="F15" s="83"/>
      <c r="G15" s="83"/>
      <c r="H15" s="65" t="s">
        <v>495</v>
      </c>
      <c r="I15" s="17" t="s">
        <v>475</v>
      </c>
      <c r="J15" s="17" t="s">
        <v>484</v>
      </c>
      <c r="K15" s="17" t="s">
        <v>485</v>
      </c>
      <c r="L15" s="83"/>
    </row>
    <row r="16" spans="1:12" ht="105.75" thickBot="1" x14ac:dyDescent="0.45">
      <c r="A16" s="128"/>
      <c r="B16" s="33" t="s">
        <v>299</v>
      </c>
      <c r="C16" s="124"/>
      <c r="D16" s="82"/>
      <c r="E16" s="82"/>
      <c r="F16" s="82"/>
      <c r="G16" s="82"/>
      <c r="H16" s="66" t="s">
        <v>496</v>
      </c>
      <c r="I16" s="25" t="s">
        <v>482</v>
      </c>
      <c r="J16" s="25" t="s">
        <v>484</v>
      </c>
      <c r="K16" s="25" t="s">
        <v>485</v>
      </c>
      <c r="L16" s="82"/>
    </row>
    <row r="17" spans="1:12" ht="143.44999999999999" customHeight="1" thickTop="1" x14ac:dyDescent="0.4">
      <c r="A17" s="127" t="s">
        <v>282</v>
      </c>
      <c r="B17" s="63" t="s">
        <v>283</v>
      </c>
      <c r="C17" s="125" t="s">
        <v>549</v>
      </c>
      <c r="D17" s="81" t="s">
        <v>363</v>
      </c>
      <c r="E17" s="81" t="s">
        <v>361</v>
      </c>
      <c r="F17" s="81" t="s">
        <v>362</v>
      </c>
      <c r="G17" s="81"/>
      <c r="H17" s="64" t="s">
        <v>545</v>
      </c>
      <c r="I17" s="56" t="s">
        <v>475</v>
      </c>
      <c r="J17" s="56" t="s">
        <v>484</v>
      </c>
      <c r="K17" s="56" t="s">
        <v>488</v>
      </c>
      <c r="L17" s="56" t="s">
        <v>449</v>
      </c>
    </row>
    <row r="18" spans="1:12" ht="145.15" customHeight="1" x14ac:dyDescent="0.4">
      <c r="A18" s="128"/>
      <c r="B18" s="28" t="s">
        <v>284</v>
      </c>
      <c r="C18" s="123"/>
      <c r="D18" s="83"/>
      <c r="E18" s="83"/>
      <c r="F18" s="83"/>
      <c r="G18" s="83"/>
      <c r="H18" s="65" t="s">
        <v>500</v>
      </c>
      <c r="I18" s="17" t="s">
        <v>475</v>
      </c>
      <c r="J18" s="17" t="s">
        <v>503</v>
      </c>
      <c r="K18" s="17" t="s">
        <v>485</v>
      </c>
      <c r="L18" s="17" t="s">
        <v>498</v>
      </c>
    </row>
    <row r="19" spans="1:12" ht="52.5" x14ac:dyDescent="0.4">
      <c r="A19" s="128"/>
      <c r="B19" s="28" t="s">
        <v>285</v>
      </c>
      <c r="C19" s="123"/>
      <c r="D19" s="83"/>
      <c r="E19" s="83"/>
      <c r="F19" s="83"/>
      <c r="G19" s="83"/>
      <c r="H19" s="130" t="s">
        <v>501</v>
      </c>
      <c r="I19" s="121" t="s">
        <v>482</v>
      </c>
      <c r="J19" s="121" t="s">
        <v>502</v>
      </c>
      <c r="K19" s="121" t="s">
        <v>485</v>
      </c>
      <c r="L19" s="121" t="s">
        <v>504</v>
      </c>
    </row>
    <row r="20" spans="1:12" x14ac:dyDescent="0.4">
      <c r="A20" s="128"/>
      <c r="B20" s="28" t="s">
        <v>301</v>
      </c>
      <c r="C20" s="123"/>
      <c r="D20" s="83"/>
      <c r="E20" s="83"/>
      <c r="F20" s="83"/>
      <c r="G20" s="83"/>
      <c r="H20" s="131"/>
      <c r="I20" s="83"/>
      <c r="J20" s="83"/>
      <c r="K20" s="83"/>
      <c r="L20" s="83"/>
    </row>
    <row r="21" spans="1:12" x14ac:dyDescent="0.4">
      <c r="A21" s="128"/>
      <c r="B21" s="28" t="s">
        <v>286</v>
      </c>
      <c r="C21" s="123"/>
      <c r="D21" s="83"/>
      <c r="E21" s="83"/>
      <c r="F21" s="83"/>
      <c r="G21" s="83"/>
      <c r="H21" s="131"/>
      <c r="I21" s="83"/>
      <c r="J21" s="83"/>
      <c r="K21" s="83"/>
      <c r="L21" s="83"/>
    </row>
    <row r="22" spans="1:12" ht="52.5" x14ac:dyDescent="0.4">
      <c r="A22" s="128"/>
      <c r="B22" s="28" t="s">
        <v>287</v>
      </c>
      <c r="C22" s="123"/>
      <c r="D22" s="83"/>
      <c r="E22" s="83"/>
      <c r="F22" s="83"/>
      <c r="G22" s="83"/>
      <c r="H22" s="131"/>
      <c r="I22" s="83"/>
      <c r="J22" s="83"/>
      <c r="K22" s="83"/>
      <c r="L22" s="83"/>
    </row>
    <row r="23" spans="1:12" ht="52.5" x14ac:dyDescent="0.4">
      <c r="A23" s="128"/>
      <c r="B23" s="28" t="s">
        <v>289</v>
      </c>
      <c r="C23" s="123"/>
      <c r="D23" s="83"/>
      <c r="E23" s="83"/>
      <c r="F23" s="83"/>
      <c r="G23" s="83"/>
      <c r="H23" s="131"/>
      <c r="I23" s="83"/>
      <c r="J23" s="83"/>
      <c r="K23" s="83"/>
      <c r="L23" s="83"/>
    </row>
    <row r="24" spans="1:12" x14ac:dyDescent="0.4">
      <c r="A24" s="128"/>
      <c r="B24" s="28" t="s">
        <v>288</v>
      </c>
      <c r="C24" s="123"/>
      <c r="D24" s="83"/>
      <c r="E24" s="83"/>
      <c r="F24" s="83"/>
      <c r="G24" s="83"/>
      <c r="H24" s="131"/>
      <c r="I24" s="83"/>
      <c r="J24" s="83"/>
      <c r="K24" s="83"/>
      <c r="L24" s="83"/>
    </row>
    <row r="25" spans="1:12" ht="27" thickBot="1" x14ac:dyDescent="0.45">
      <c r="A25" s="129"/>
      <c r="B25" s="33" t="s">
        <v>290</v>
      </c>
      <c r="C25" s="124"/>
      <c r="D25" s="82"/>
      <c r="E25" s="82"/>
      <c r="F25" s="82"/>
      <c r="G25" s="82"/>
      <c r="H25" s="132"/>
      <c r="I25" s="82"/>
      <c r="J25" s="82"/>
      <c r="K25" s="82"/>
      <c r="L25" s="82"/>
    </row>
    <row r="26" spans="1:12" ht="52.15" customHeight="1" thickTop="1" x14ac:dyDescent="0.4">
      <c r="A26" s="127" t="s">
        <v>291</v>
      </c>
      <c r="B26" s="63" t="s">
        <v>292</v>
      </c>
      <c r="C26" s="123" t="s">
        <v>550</v>
      </c>
      <c r="D26" s="81" t="s">
        <v>363</v>
      </c>
      <c r="E26" s="81" t="s">
        <v>361</v>
      </c>
      <c r="F26" s="81" t="s">
        <v>362</v>
      </c>
      <c r="G26" s="81" t="s">
        <v>511</v>
      </c>
      <c r="H26" s="135" t="s">
        <v>512</v>
      </c>
      <c r="I26" s="81" t="s">
        <v>475</v>
      </c>
      <c r="J26" s="81" t="s">
        <v>513</v>
      </c>
      <c r="K26" s="81" t="s">
        <v>488</v>
      </c>
      <c r="L26" s="81" t="s">
        <v>504</v>
      </c>
    </row>
    <row r="27" spans="1:12" ht="78.75" x14ac:dyDescent="0.4">
      <c r="A27" s="128"/>
      <c r="B27" s="28" t="s">
        <v>293</v>
      </c>
      <c r="C27" s="123"/>
      <c r="D27" s="83"/>
      <c r="E27" s="83"/>
      <c r="F27" s="83"/>
      <c r="G27" s="83"/>
      <c r="H27" s="136"/>
      <c r="I27" s="83"/>
      <c r="J27" s="83"/>
      <c r="K27" s="83"/>
      <c r="L27" s="83"/>
    </row>
    <row r="28" spans="1:12" ht="52.5" x14ac:dyDescent="0.4">
      <c r="A28" s="128"/>
      <c r="B28" s="28" t="s">
        <v>294</v>
      </c>
      <c r="C28" s="123"/>
      <c r="D28" s="83"/>
      <c r="E28" s="83"/>
      <c r="F28" s="83"/>
      <c r="G28" s="83"/>
      <c r="H28" s="136"/>
      <c r="I28" s="83"/>
      <c r="J28" s="83"/>
      <c r="K28" s="83"/>
      <c r="L28" s="83"/>
    </row>
    <row r="29" spans="1:12" ht="120" customHeight="1" thickBot="1" x14ac:dyDescent="0.45">
      <c r="A29" s="129"/>
      <c r="B29" s="33" t="s">
        <v>295</v>
      </c>
      <c r="C29" s="124"/>
      <c r="D29" s="83"/>
      <c r="E29" s="83"/>
      <c r="F29" s="83"/>
      <c r="G29" s="82"/>
      <c r="H29" s="137"/>
      <c r="I29" s="82"/>
      <c r="J29" s="82"/>
      <c r="K29" s="82"/>
      <c r="L29" s="82"/>
    </row>
    <row r="30" spans="1:12" ht="120" customHeight="1" thickTop="1" x14ac:dyDescent="0.4">
      <c r="A30" s="127" t="s">
        <v>296</v>
      </c>
      <c r="B30" s="63" t="s">
        <v>302</v>
      </c>
      <c r="C30" s="125" t="s">
        <v>331</v>
      </c>
      <c r="D30" s="133" t="s">
        <v>359</v>
      </c>
      <c r="E30" s="133" t="s">
        <v>349</v>
      </c>
      <c r="F30" s="133" t="s">
        <v>350</v>
      </c>
      <c r="G30" s="81" t="s">
        <v>511</v>
      </c>
      <c r="H30" s="64" t="s">
        <v>505</v>
      </c>
      <c r="I30" s="56" t="s">
        <v>482</v>
      </c>
      <c r="J30" s="56" t="s">
        <v>507</v>
      </c>
      <c r="K30" s="56" t="s">
        <v>508</v>
      </c>
      <c r="L30" s="56" t="s">
        <v>509</v>
      </c>
    </row>
    <row r="31" spans="1:12" ht="189.6" customHeight="1" thickBot="1" x14ac:dyDescent="0.45">
      <c r="A31" s="129"/>
      <c r="B31" s="33" t="s">
        <v>297</v>
      </c>
      <c r="C31" s="124"/>
      <c r="D31" s="134"/>
      <c r="E31" s="134"/>
      <c r="F31" s="134"/>
      <c r="G31" s="82"/>
      <c r="H31" s="25" t="s">
        <v>506</v>
      </c>
      <c r="I31" s="25" t="s">
        <v>482</v>
      </c>
      <c r="J31" s="25" t="s">
        <v>507</v>
      </c>
      <c r="K31" s="25" t="s">
        <v>508</v>
      </c>
      <c r="L31" s="25" t="s">
        <v>510</v>
      </c>
    </row>
    <row r="32" spans="1:12" ht="53.25" thickTop="1" x14ac:dyDescent="0.4">
      <c r="A32" s="127" t="s">
        <v>542</v>
      </c>
      <c r="B32" s="63" t="s">
        <v>302</v>
      </c>
      <c r="C32" s="125" t="s">
        <v>544</v>
      </c>
      <c r="D32" s="125" t="s">
        <v>363</v>
      </c>
      <c r="E32" s="133" t="s">
        <v>361</v>
      </c>
      <c r="F32" s="133" t="s">
        <v>362</v>
      </c>
      <c r="G32" s="133" t="s">
        <v>511</v>
      </c>
      <c r="H32" s="133" t="s">
        <v>546</v>
      </c>
      <c r="I32" s="133" t="s">
        <v>475</v>
      </c>
      <c r="J32" s="133" t="s">
        <v>519</v>
      </c>
      <c r="K32" s="133" t="s">
        <v>488</v>
      </c>
      <c r="L32" s="133" t="s">
        <v>510</v>
      </c>
    </row>
    <row r="33" spans="1:12" ht="165" customHeight="1" thickBot="1" x14ac:dyDescent="0.45">
      <c r="A33" s="129"/>
      <c r="B33" s="25" t="s">
        <v>543</v>
      </c>
      <c r="C33" s="124"/>
      <c r="D33" s="124"/>
      <c r="E33" s="134"/>
      <c r="F33" s="134"/>
      <c r="G33" s="134"/>
      <c r="H33" s="134"/>
      <c r="I33" s="134"/>
      <c r="J33" s="134"/>
      <c r="K33" s="134"/>
      <c r="L33" s="134"/>
    </row>
    <row r="34" spans="1:12" ht="27" thickTop="1" x14ac:dyDescent="0.4"/>
    <row r="45" spans="1:12" x14ac:dyDescent="0.4">
      <c r="A45" s="126"/>
      <c r="B45" s="126"/>
      <c r="C45" s="126"/>
    </row>
  </sheetData>
  <sheetProtection formatRows="0"/>
  <mergeCells count="68">
    <mergeCell ref="L32:L33"/>
    <mergeCell ref="H32:H33"/>
    <mergeCell ref="G32:G33"/>
    <mergeCell ref="I32:I33"/>
    <mergeCell ref="J32:J33"/>
    <mergeCell ref="K32:K33"/>
    <mergeCell ref="D32:D33"/>
    <mergeCell ref="E32:E33"/>
    <mergeCell ref="F32:F33"/>
    <mergeCell ref="L26:L29"/>
    <mergeCell ref="K26:K29"/>
    <mergeCell ref="J26:J29"/>
    <mergeCell ref="G30:G31"/>
    <mergeCell ref="H26:H29"/>
    <mergeCell ref="G26:G29"/>
    <mergeCell ref="I26:I29"/>
    <mergeCell ref="E30:E31"/>
    <mergeCell ref="F30:F31"/>
    <mergeCell ref="D26:D29"/>
    <mergeCell ref="E26:E29"/>
    <mergeCell ref="F26:F29"/>
    <mergeCell ref="D30:D31"/>
    <mergeCell ref="G10:G16"/>
    <mergeCell ref="L10:L16"/>
    <mergeCell ref="G17:G25"/>
    <mergeCell ref="H19:H25"/>
    <mergeCell ref="I19:I25"/>
    <mergeCell ref="K19:K25"/>
    <mergeCell ref="J19:J25"/>
    <mergeCell ref="L19:L25"/>
    <mergeCell ref="A1:L1"/>
    <mergeCell ref="A2:L2"/>
    <mergeCell ref="A3:A5"/>
    <mergeCell ref="B3:B5"/>
    <mergeCell ref="C3:C5"/>
    <mergeCell ref="D3:D5"/>
    <mergeCell ref="E3:E5"/>
    <mergeCell ref="F3:F5"/>
    <mergeCell ref="G3:L3"/>
    <mergeCell ref="G4:H4"/>
    <mergeCell ref="J4:J5"/>
    <mergeCell ref="K4:K5"/>
    <mergeCell ref="L4:L5"/>
    <mergeCell ref="I4:I5"/>
    <mergeCell ref="C10:C16"/>
    <mergeCell ref="A45:C45"/>
    <mergeCell ref="A10:A16"/>
    <mergeCell ref="C17:C25"/>
    <mergeCell ref="C30:C31"/>
    <mergeCell ref="C26:C29"/>
    <mergeCell ref="A26:A29"/>
    <mergeCell ref="A30:A31"/>
    <mergeCell ref="A17:A25"/>
    <mergeCell ref="A32:A33"/>
    <mergeCell ref="C32:C33"/>
    <mergeCell ref="D10:D16"/>
    <mergeCell ref="E10:E16"/>
    <mergeCell ref="F10:F16"/>
    <mergeCell ref="D17:D25"/>
    <mergeCell ref="E17:E25"/>
    <mergeCell ref="F17:F25"/>
    <mergeCell ref="A6:A9"/>
    <mergeCell ref="G6:G9"/>
    <mergeCell ref="B6:B9"/>
    <mergeCell ref="C6:C9"/>
    <mergeCell ref="D6:D9"/>
    <mergeCell ref="E6:E9"/>
    <mergeCell ref="F6:F9"/>
  </mergeCells>
  <pageMargins left="0.23622047244094491" right="0.23622047244094491" top="0.74803149606299213" bottom="0.74803149606299213" header="0.31496062992125984" footer="0.31496062992125984"/>
  <pageSetup paperSize="8" scale="29" fitToHeight="0" orientation="landscape" r:id="rId1"/>
  <rowBreaks count="1" manualBreakCount="1">
    <brk id="1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18</vt:i4>
      </vt:variant>
      <vt:variant>
        <vt:lpstr>Intervalli denominati</vt:lpstr>
      </vt:variant>
      <vt:variant>
        <vt:i4>22</vt:i4>
      </vt:variant>
    </vt:vector>
  </HeadingPairs>
  <TitlesOfParts>
    <vt:vector size="40" baseType="lpstr">
      <vt:lpstr>Sezione generale_old</vt:lpstr>
      <vt:lpstr>competenze</vt:lpstr>
      <vt:lpstr>Parametri</vt:lpstr>
      <vt:lpstr>tipologia di MISURE</vt:lpstr>
      <vt:lpstr>indicatori di monitoraggio</vt:lpstr>
      <vt:lpstr>requisiti delle misure (x memo)</vt:lpstr>
      <vt:lpstr>elementi descrittivi misure  </vt:lpstr>
      <vt:lpstr>A Acquisizione e gestione del p</vt:lpstr>
      <vt:lpstr>B Contratti pubblici</vt:lpstr>
      <vt:lpstr>B-bis Nuovo codice appalti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M Controlli, verifiche ..</vt:lpstr>
      <vt:lpstr>Altissimo</vt:lpstr>
      <vt:lpstr>Alto</vt:lpstr>
      <vt:lpstr>'A Acquisizione e gestione del p'!Area_stampa</vt:lpstr>
      <vt:lpstr>'B Contratti pubblici'!Area_stampa</vt:lpstr>
      <vt:lpstr>'B-bis Nuovo codice appalti'!Area_stampa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'M Controlli, verifiche ..'!Area_stampa</vt:lpstr>
      <vt:lpstr>Medio</vt:lpstr>
      <vt:lpstr>'A Acquisizione e gestione del p'!Titoli_stampa</vt:lpstr>
      <vt:lpstr>'B Contratti pubblici'!Titoli_stampa</vt:lpstr>
      <vt:lpstr>'B-bis Nuovo codice appalti'!Titoli_stampa</vt:lpstr>
      <vt:lpstr>'C Provvedimenti PRIVI di effett'!Titoli_stampa</vt:lpstr>
      <vt:lpstr>'D Provvedimento CON effetto ec'!Titoli_stampa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Ordine Commercialisti</cp:lastModifiedBy>
  <cp:lastPrinted>2020-01-20T12:12:25Z</cp:lastPrinted>
  <dcterms:created xsi:type="dcterms:W3CDTF">2014-07-11T10:05:14Z</dcterms:created>
  <dcterms:modified xsi:type="dcterms:W3CDTF">2024-01-31T10:40:38Z</dcterms:modified>
</cp:coreProperties>
</file>